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ew folder\Tadreb Daftar\"/>
    </mc:Choice>
  </mc:AlternateContent>
  <bookViews>
    <workbookView xWindow="825" yWindow="-105" windowWidth="22320" windowHeight="13170" activeTab="1"/>
  </bookViews>
  <sheets>
    <sheet name="data" sheetId="1" r:id="rId1"/>
    <sheet name="stats" sheetId="3" r:id="rId2"/>
  </sheets>
  <definedNames>
    <definedName name="_xlnm._FilterDatabase" localSheetId="0" hidden="1">data!$A$2:$AJ$668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3" l="1"/>
  <c r="D66" i="3"/>
  <c r="E66" i="3"/>
  <c r="F66" i="3"/>
  <c r="C67" i="3"/>
  <c r="D67" i="3"/>
  <c r="E67" i="3"/>
  <c r="F67" i="3"/>
  <c r="C68" i="3"/>
  <c r="D68" i="3"/>
  <c r="E68" i="3"/>
  <c r="F68" i="3"/>
  <c r="C69" i="3"/>
  <c r="D69" i="3"/>
  <c r="E69" i="3"/>
  <c r="F69" i="3"/>
  <c r="G68" i="3" l="1"/>
  <c r="G67" i="3"/>
  <c r="G69" i="3"/>
  <c r="G66" i="3"/>
  <c r="C58" i="3"/>
  <c r="D58" i="3"/>
  <c r="E58" i="3"/>
  <c r="F58" i="3"/>
  <c r="C45" i="3"/>
  <c r="D45" i="3"/>
  <c r="E45" i="3"/>
  <c r="F45" i="3"/>
  <c r="G58" i="3" l="1"/>
  <c r="G45" i="3"/>
  <c r="F81" i="3"/>
  <c r="E81" i="3"/>
  <c r="D81" i="3"/>
  <c r="F80" i="3"/>
  <c r="E80" i="3"/>
  <c r="D80" i="3"/>
  <c r="C81" i="3"/>
  <c r="C80" i="3"/>
  <c r="F70" i="3" l="1"/>
  <c r="F71" i="3"/>
  <c r="F72" i="3"/>
  <c r="E70" i="3"/>
  <c r="E71" i="3"/>
  <c r="E72" i="3"/>
  <c r="D70" i="3"/>
  <c r="D71" i="3"/>
  <c r="D72" i="3"/>
  <c r="C70" i="3"/>
  <c r="C71" i="3"/>
  <c r="C72" i="3"/>
  <c r="F59" i="3"/>
  <c r="F60" i="3"/>
  <c r="E59" i="3"/>
  <c r="E60" i="3"/>
  <c r="D59" i="3"/>
  <c r="D60" i="3"/>
  <c r="C59" i="3"/>
  <c r="C60" i="3"/>
  <c r="F46" i="3"/>
  <c r="F47" i="3"/>
  <c r="F48" i="3"/>
  <c r="F49" i="3"/>
  <c r="F50" i="3"/>
  <c r="F51" i="3"/>
  <c r="F52" i="3"/>
  <c r="E46" i="3"/>
  <c r="E47" i="3"/>
  <c r="E48" i="3"/>
  <c r="E49" i="3"/>
  <c r="E50" i="3"/>
  <c r="E51" i="3"/>
  <c r="E52" i="3"/>
  <c r="D46" i="3"/>
  <c r="D47" i="3"/>
  <c r="D48" i="3"/>
  <c r="D49" i="3"/>
  <c r="D50" i="3"/>
  <c r="D51" i="3"/>
  <c r="D52" i="3"/>
  <c r="C46" i="3"/>
  <c r="C47" i="3"/>
  <c r="C48" i="3"/>
  <c r="C49" i="3"/>
  <c r="C50" i="3"/>
  <c r="C51" i="3"/>
  <c r="C52" i="3"/>
  <c r="F17" i="3"/>
  <c r="F18" i="3"/>
  <c r="F19" i="3"/>
  <c r="F20" i="3"/>
  <c r="F21" i="3"/>
  <c r="F22" i="3"/>
  <c r="F23" i="3"/>
  <c r="F24" i="3"/>
  <c r="F25" i="3"/>
  <c r="F26" i="3"/>
  <c r="F27" i="3"/>
  <c r="F28" i="3"/>
  <c r="F29" i="3"/>
  <c r="F30" i="3"/>
  <c r="F31" i="3"/>
  <c r="F32" i="3"/>
  <c r="F33" i="3"/>
  <c r="F34" i="3"/>
  <c r="F35" i="3"/>
  <c r="F36" i="3"/>
  <c r="F37" i="3"/>
  <c r="F38" i="3"/>
  <c r="F39" i="3"/>
  <c r="F16" i="3"/>
  <c r="E17" i="3"/>
  <c r="E18" i="3"/>
  <c r="E19" i="3"/>
  <c r="E20" i="3"/>
  <c r="E21" i="3"/>
  <c r="E22" i="3"/>
  <c r="E23" i="3"/>
  <c r="E24" i="3"/>
  <c r="E25" i="3"/>
  <c r="E26" i="3"/>
  <c r="E27" i="3"/>
  <c r="E28" i="3"/>
  <c r="E29" i="3"/>
  <c r="E30" i="3"/>
  <c r="E31" i="3"/>
  <c r="E32" i="3"/>
  <c r="E33" i="3"/>
  <c r="E34" i="3"/>
  <c r="E35" i="3"/>
  <c r="E36" i="3"/>
  <c r="E37" i="3"/>
  <c r="E38" i="3"/>
  <c r="E39" i="3"/>
  <c r="E16" i="3"/>
  <c r="D17" i="3"/>
  <c r="D18" i="3"/>
  <c r="D19" i="3"/>
  <c r="D20" i="3"/>
  <c r="D21" i="3"/>
  <c r="D22" i="3"/>
  <c r="D23" i="3"/>
  <c r="D24" i="3"/>
  <c r="D25" i="3"/>
  <c r="D26" i="3"/>
  <c r="D27" i="3"/>
  <c r="D28" i="3"/>
  <c r="D29" i="3"/>
  <c r="D30" i="3"/>
  <c r="D31" i="3"/>
  <c r="D32" i="3"/>
  <c r="D33" i="3"/>
  <c r="D34" i="3"/>
  <c r="D35" i="3"/>
  <c r="D36" i="3"/>
  <c r="D37" i="3"/>
  <c r="D38" i="3"/>
  <c r="D39" i="3"/>
  <c r="D16" i="3"/>
  <c r="C17" i="3"/>
  <c r="G17" i="3" s="1"/>
  <c r="C18" i="3"/>
  <c r="C19" i="3"/>
  <c r="G19" i="3" s="1"/>
  <c r="C20" i="3"/>
  <c r="G20" i="3" s="1"/>
  <c r="C21" i="3"/>
  <c r="G21" i="3" s="1"/>
  <c r="C22" i="3"/>
  <c r="G22" i="3" s="1"/>
  <c r="C23" i="3"/>
  <c r="G23" i="3" s="1"/>
  <c r="C24" i="3"/>
  <c r="G24" i="3" s="1"/>
  <c r="C25" i="3"/>
  <c r="C26" i="3"/>
  <c r="C27" i="3"/>
  <c r="C28" i="3"/>
  <c r="C29" i="3"/>
  <c r="C30" i="3"/>
  <c r="G30" i="3" s="1"/>
  <c r="C31" i="3"/>
  <c r="G31" i="3" s="1"/>
  <c r="C32" i="3"/>
  <c r="C33" i="3"/>
  <c r="C34" i="3"/>
  <c r="C35" i="3"/>
  <c r="C36" i="3"/>
  <c r="C37" i="3"/>
  <c r="C38" i="3"/>
  <c r="C39" i="3"/>
  <c r="C16" i="3"/>
  <c r="F7" i="3"/>
  <c r="F8" i="3"/>
  <c r="F9" i="3"/>
  <c r="F10" i="3"/>
  <c r="F6" i="3"/>
  <c r="E7" i="3"/>
  <c r="E8" i="3"/>
  <c r="E9" i="3"/>
  <c r="E10" i="3"/>
  <c r="E6" i="3"/>
  <c r="D7" i="3"/>
  <c r="D8" i="3"/>
  <c r="D9" i="3"/>
  <c r="D10" i="3"/>
  <c r="D6" i="3"/>
  <c r="C7" i="3"/>
  <c r="C8" i="3"/>
  <c r="C9" i="3"/>
  <c r="C10" i="3"/>
  <c r="C6" i="3"/>
  <c r="G18" i="3" l="1"/>
  <c r="G46" i="3"/>
  <c r="F82" i="3"/>
  <c r="E82" i="3"/>
  <c r="G81" i="3"/>
  <c r="D82" i="3"/>
  <c r="G80" i="3"/>
  <c r="C82" i="3"/>
  <c r="F73" i="3"/>
  <c r="E73" i="3"/>
  <c r="D73" i="3"/>
  <c r="G72" i="3"/>
  <c r="G71" i="3"/>
  <c r="G70" i="3"/>
  <c r="C73" i="3"/>
  <c r="F61" i="3"/>
  <c r="E61" i="3"/>
  <c r="G60" i="3"/>
  <c r="G59" i="3"/>
  <c r="D61" i="3"/>
  <c r="C61" i="3"/>
  <c r="F53" i="3"/>
  <c r="G49" i="3"/>
  <c r="G51" i="3"/>
  <c r="E53" i="3"/>
  <c r="G52" i="3"/>
  <c r="D53" i="3"/>
  <c r="G50" i="3"/>
  <c r="G48" i="3"/>
  <c r="G47" i="3"/>
  <c r="C53" i="3"/>
  <c r="G29" i="3"/>
  <c r="G28" i="3"/>
  <c r="G26" i="3"/>
  <c r="G25" i="3"/>
  <c r="F40" i="3"/>
  <c r="G37" i="3"/>
  <c r="G27" i="3"/>
  <c r="E40" i="3"/>
  <c r="G36" i="3"/>
  <c r="G33" i="3"/>
  <c r="G35" i="3"/>
  <c r="G34" i="3"/>
  <c r="G32" i="3"/>
  <c r="D40" i="3"/>
  <c r="G39" i="3"/>
  <c r="G38" i="3"/>
  <c r="G16" i="3"/>
  <c r="C40" i="3"/>
  <c r="F11" i="3"/>
  <c r="E11" i="3"/>
  <c r="G10" i="3"/>
  <c r="G9" i="3"/>
  <c r="G8" i="3"/>
  <c r="G7" i="3"/>
  <c r="D11" i="3"/>
  <c r="G6" i="3"/>
  <c r="C11" i="3"/>
  <c r="G53" i="3" l="1"/>
  <c r="G82" i="3"/>
  <c r="G61" i="3"/>
  <c r="G73" i="3"/>
  <c r="G40" i="3"/>
  <c r="G11" i="3"/>
</calcChain>
</file>

<file path=xl/sharedStrings.xml><?xml version="1.0" encoding="utf-8"?>
<sst xmlns="http://schemas.openxmlformats.org/spreadsheetml/2006/main" count="10800" uniqueCount="1465">
  <si>
    <t>أبعاد الواقعة</t>
  </si>
  <si>
    <t>القمع</t>
  </si>
  <si>
    <t>قتل</t>
  </si>
  <si>
    <t>اصابة</t>
  </si>
  <si>
    <t>قبض</t>
  </si>
  <si>
    <t>الخسائر المادية</t>
  </si>
  <si>
    <t>مصادر</t>
  </si>
  <si>
    <t>يوم الواقعة</t>
  </si>
  <si>
    <t>النطاق الزمني</t>
  </si>
  <si>
    <t>المحافظة</t>
  </si>
  <si>
    <t>النطاق الجغرافي</t>
  </si>
  <si>
    <t>وصف</t>
  </si>
  <si>
    <t>نوع الفعل الاحتجاجي</t>
  </si>
  <si>
    <t>سبب الاحتجاج / المطالب</t>
  </si>
  <si>
    <t>تصنيف سبب الفعل الاحتجاجي</t>
  </si>
  <si>
    <t>فعل قمعي</t>
  </si>
  <si>
    <t>رد فعل قمعي</t>
  </si>
  <si>
    <t>عدد الإصابات</t>
  </si>
  <si>
    <t>بيانات المصابين</t>
  </si>
  <si>
    <t>عدد حالات القبض</t>
  </si>
  <si>
    <t>بيانات حالات القبض</t>
  </si>
  <si>
    <t>تلفيات وتبعات</t>
  </si>
  <si>
    <t>ملاحظات</t>
  </si>
  <si>
    <t>نص الخبر</t>
  </si>
  <si>
    <t>المصدر الأوّلي لاعتماد الواقعة واستكمال الفجوات المعلومات</t>
  </si>
  <si>
    <t>رابط 1</t>
  </si>
  <si>
    <t>رابط 2</t>
  </si>
  <si>
    <t>رابط 3</t>
  </si>
  <si>
    <t>رابط 4</t>
  </si>
  <si>
    <t>الربع الثالث من 2022</t>
  </si>
  <si>
    <t>اكتوبر</t>
  </si>
  <si>
    <t>مئات</t>
  </si>
  <si>
    <t>صحف مستقلة</t>
  </si>
  <si>
    <t>مدى مصر - النشرة اليومية 20-8-2022</t>
  </si>
  <si>
    <t>الربع الرابع من 2022</t>
  </si>
  <si>
    <t>اضراب جزئي عن العمل</t>
  </si>
  <si>
    <t>المحامين</t>
  </si>
  <si>
    <t xml:space="preserve">التوقف عن التعامل مع خزائن المحاكم </t>
  </si>
  <si>
    <t>مدى مصر - النشرة اليومية 1-12-2022</t>
  </si>
  <si>
    <t>https://www.facebook.com/mada.masr/posts/5967502443306842?mc_cid=06d2c9e4c0&amp;mc_eid=4e6bd44f1b</t>
  </si>
  <si>
    <t>مدى مصر - النشرة اليومية 29-11-2022</t>
  </si>
  <si>
    <t>عصيان مدني - بيان رسمي برفض قانون</t>
  </si>
  <si>
    <t>https://1-a1072.azureedge.net/ebusiness/2022/12/6/%D8%A8%D8%B9%D8%AF-%D9%88%D9%82%D9%81%D8%A9-%D8%A7%D9%84%D9%85%D8%AD%D8%A7%D9%85%D9%8A%D9%86-%D8%A7%D9%84%D8%A7%D8%AD%D8%AA%D8%AC%D8%A7%D8%AC%D9%8A%D8%A9-%D8%B1%D9%81%D8%B6-%D9%88%D8%A7%D8%B3%D8%B9</t>
  </si>
  <si>
    <t>عشرات</t>
  </si>
  <si>
    <t>مدى مصر - النشرة اليومية 7-12-2022</t>
  </si>
  <si>
    <t>الوادي الجديد</t>
  </si>
  <si>
    <t>اضراب عن العمل</t>
  </si>
  <si>
    <t>سائقي النقل الثقيل</t>
  </si>
  <si>
    <t>وزير النقل</t>
  </si>
  <si>
    <t>مدى مصر - النشرة اليومية 26-11-2022</t>
  </si>
  <si>
    <t>سجن القناطر - نساء</t>
  </si>
  <si>
    <t>اضراب عن الطعام داخل مكان احتجاز</t>
  </si>
  <si>
    <t>سجناء سياسيين</t>
  </si>
  <si>
    <t>مجموعات حقوقية محلية</t>
  </si>
  <si>
    <t>https://www.facebook.com/Ikshef/posts/pfbid02AJrSaNCsHNfa37CoWnP7FT6vebm2E2gfvXs7xZmmmCf2rjr2QxU6CDHP3dn9KhM2l</t>
  </si>
  <si>
    <t>https://www.facebook.com/watch/?v=567157198241264</t>
  </si>
  <si>
    <t>صحافة رسمية</t>
  </si>
  <si>
    <t>https://aldewaan.com/%D8%B9%D9%85%D8%A7%D9%84-%D8%B4%D8%B1%D9%83%D8%A9-%D8%A7%D8%B3%D8%AA%D8%B1%D9%86%D9%83%D8%B3-%D9%8A%D8%AB%D8%AA%D8%BA%D8%AB%D9%88%D9%86-%D8%A8%D8%A7%D9%84%D8%B1%D8%A6%D9%8A%D8%B3-%D8%A7%D9%84%D8%B3-2/</t>
  </si>
  <si>
    <t>https://www.facebook.com/RevSoc.me/posts/pfbid02D7g6TfXKVWakK1NitbajggsUF5BU67rBN4ZYABTHRLivdYHnzrChKNZ8hF9pGHfkl</t>
  </si>
  <si>
    <t>https://www.facebook.com/watch/?v=839108347323026</t>
  </si>
  <si>
    <t>اعتصام مفتوح</t>
  </si>
  <si>
    <t>اعتصام ميداني</t>
  </si>
  <si>
    <t>الدقي</t>
  </si>
  <si>
    <t>عمال</t>
  </si>
  <si>
    <t>https://www.facebook.com/RevSoc.me/posts/pfbid026X7R4V3ha7pbBkMKpyV15QwZvoBECUXHDVjhvzumpe33niihVvMnbZTprM6vHkNPl</t>
  </si>
  <si>
    <t>اضراب عن حضور جلسات التجديد</t>
  </si>
  <si>
    <t>فعل احتجاجي داخل مكان احتجاز</t>
  </si>
  <si>
    <t>https://www.facebook.com/WeRecordAr/posts/pfbid023uRu6KzTjj8o1mRhzgsHVCZn8hHKAVTRLPF8eqLvbETf8JqyJqq4iCAWcUkTYdWul</t>
  </si>
  <si>
    <t>https://www.facebook.com/ENHR2021/posts/pfbid02MgNcmWgwYgjka8E51jATw3jUigFYqm9BQzCWMzWJCBNhiv5tdQGwxtA4yxEoUHX4l</t>
  </si>
  <si>
    <t>الربع الثاني من 2022</t>
  </si>
  <si>
    <t>السادات</t>
  </si>
  <si>
    <t>سجن وادي النطرون - 2</t>
  </si>
  <si>
    <t>اضراب جزئي عن الطعام داخل مكان احتجاز</t>
  </si>
  <si>
    <t>علاء عبد الفتاح</t>
  </si>
  <si>
    <t>النائب العام</t>
  </si>
  <si>
    <t>واصل الناشط السياسي علاء عبد الفتاح والناشط عبد الرحمن طارق “موكا”، إضرابهما عن الطعام منذ فترات متفاوتة، اعتراضا على ظروف الحبس واستمرار منذ فترات طويلة. ويدخل علاء، اليوم الجمعة، اليوم الـ20 للإضراب عن الطعام داخل محبسه، للمطالبة بانتداب قاضي تحقيقات للتحقيق في الشكاوى والبلاغات المتعلقة بالانتهاكات التي تعرض لها، وزيارة من القنصلية البريطانية له في محبسه. فيما سبق وتقدمت أسرته ببلاغات في هذا الشأن، حيث قالت والدته الدكتورة ليلى سويف: “تقدمنا ببلاغ جديد للنائب العام قيد برقم ١٨١٣٦ لسنة ٢٠٢٢ عرائض النائب العام نبلغ إن علاء مستمر في الإضراب، للاستماع لأقواله كمبلغ، وتوفير الرعاية الطبية له، وتقديم تقارير دورية للنيابة عن حالته الصحية أثناء الإضراب”. وكانت المحامي الحقوقي خالد علي تقدم ببلاغ للنائب العام بصفته وكيلا عن علاء للنائب العام قيد برقم ١٦٢٧٠ لسنة ٢٠٢٢ عرائض النائب العام، يبلغه أن علاء مضرب عن الطعام منذ أول يوم رمضان، ورفض استلام المأكولات التي كانت بالزيارة. وطلب البلاغ بالاستماع لأقواله كمبلغ، وتوفير الرعاية الطبية له، وتقديم تقارير دورية للنيابة عن حالته الصحية أثناء الإضراب. وألقت قوات الأمن القبض على علاء عبد الفتاح في سبتمبر 2019 بالتزامن مع أحداث 20 سبتمبر، وجرى حبسه احتياطيا على ذمة القضية رقم 1365 لسنة 2019 حصر أمن دولة عليا. وفي ديسمبر 2013، اعتقلت قوات الأمن علاء عبد الفتاح وأحيل للتحقيق في القضية التي عرفت إعلاميا باسم “أحداث مجلس الشورى”، والتي قضى على أثرها حكما بالسجن 5 سنوات، لكن هذه القضبة لم تكن الأخيرة في حياة الناشط البارز. فيما دخل عبد الرحمن طارق في إضرابه عن الطعام لليوم الـ70 على التوالي لاعتراضه على استمرار حبسه الاحتياطي المتواصل منذ القبض عليه في سبتمبر 2019. وألقت قوات الأمن القبض على موكا في سبتمبر 2019 بعد الانتهاء من فترة المراقبة الشرطية المفروضة عليه في قضيته السابقة المعروفة بـ”أحداث مجلس الشورى”. وفي وقت سابق، قال المحامي محمد فتحي، إن أسرة موكا أرسلت تلغرافا للنائب العام حمل رقم ٢٥٣٩٩٨١٢٧ عرائض نائب عام لسنة 2022، ضد إدارة السجن التي – بحسب المحامي – رفضت تحرير محضرا بحالة إضراب موكا عن الطعام ومتابعة حالته الصحية. وأضاف المحامي محمد فتحي، أن عبد الرحمن طارق تحدث أمام القاضي في جلسة تجديد حبسه الأخيرة، وأكد خبر إضرابه عن الطعام اعتراضا على استمرار حبسه طوال هذه المدة. ويواجه عبد الرحمن في قضيته، اتهامات ببث ونشر وإذاعة أخبار وبيانات كاذبة، إساءة استخدام وسيلة من وسائل التواصل الاجتماعي “فيسبوك”، ومشاركة جماعة إرهابية مع العلم والترويج لأغراضها. وكان موكا قد قضى فترة حبس بالسجن في القضية المعروفة إعلاميا باسم “أحداث مجلس الشورى”، حيث قضت المحكمة بقضاء 3 سنوات فترة مراقبة شرطية لمدة 12 ساعة يوميا في قسم الشرطة.</t>
  </si>
  <si>
    <t>https://daaarb.com/%D8%A7%D9%84%D9%8A%D9%88%D9%85-%D8%A7%D9%84%D9%8070-%D9%84%D8%A5%D8%B6%D8%B1%D8%A7%D8%A8-%D8%B9%D8%A8%D8%AF-%D8%A7%D9%84%D8%B1%D8%AD%D9%85%D9%86-%D8%B7%D8%A7%D8%B1%D9%82-%D8%B9%D9%86-%D8%A7%D9%84/</t>
  </si>
  <si>
    <t>https://www.facebook.com/elshehab.ngo/posts/pfbid0wvcA2BAteUtsTFk8xLjzCJhyuppfMgeXgHUDqCwrrAHTggnqcUwTScN4iL3GGXrJl</t>
  </si>
  <si>
    <t>اليوم ال ٤١ لإضراب  المدون والناشط علاء عبد الفتاح  عن الطعام بمحبسه بسجن شديد الحراسة ٢ بطرة، وقد علمت الدكتورة ليلى سويف اثناء زيارته له انه قد قام نائب مأمور السجن بالتعدى عليه بالضرب لتمسك علاء بحقه في التريض وتنفيذ لوائح السجن. #الحرية_لعلاء_عبدالفتاح</t>
  </si>
  <si>
    <t>https://www.facebook.com/RevSoc.me/posts/pfbid02Ep5Aw2uA7bm7pcmeGhzTgJQkaGbkpBXCe66NPTKtsBHQQxKSdtBW83wDWemmnUQzl</t>
  </si>
  <si>
    <t>دونوا عن المدون والناشط علاء عبد الفتاح في يومه ال 45 لاضرابه عن الطعام طلبًا لأبسط حقوقه في التريض والقراءة داخل محبسه في سجن شديد الحراسة 2 #الحرية_لعلاء #الحرية_للمعتقلين #savealaa</t>
  </si>
  <si>
    <t>https://www.facebook.com/RevSoc.me/posts/pfbid0z21Vfub1kjqQ4FRocPSCGcEqnYm8KzzxePkS3w36S6D3keBvt3MJifFAtk2jkDShl</t>
  </si>
  <si>
    <t>الحرية لعلاء عبد الفتاح.. الحرية لجميع المعتقلين  #freealaa #savealaa</t>
  </si>
  <si>
    <t>https://www.facebook.com/RevSoc.me/posts/pfbid0ecpNdpZ2mC2gvpiQqBfvQTq8nRzhVst1L8kvd3jab3ynrcuJs4RPSRX4QqDCB9SJl</t>
  </si>
  <si>
    <t>اليو ال ٩٠ لإضراب علاء عن الطعام الاضراب عن الطعام أنواع ومستويات منها الاضراب الكامل عن الطعام والشراب، أو الاضراب عن الطعام دون الشراب والاتنين دول خطر وممكن يؤدوا للوفاة بعد بضعة أيام، وفيه إضراب تخفيض السعرات التى يحتاجها الجسم، وعلاء ذكر تفاصيل إضرابه عن الطعام فى خطاب استلمته والدته يوم ٢٧ مايو ٢٠٢٢ وقامت بنشره على صفحتها، علاء قال عن إضرابه إن الجسم العادى يحتاج يومياً ٢٠٠٪؜ كالورى أى ٢٠٠٠كيلو كالورى، وهو اضرابه قائم على تخفيض الكالورى حتى ٥٪؜ فقط حيث يعيش على الماء ومحلول الملح ولبن منزوع الدسم وبيبسى دايت وكوب شاى عليه معلقة عسل يومياً ليصل بالسعرات إلى ١٠٠ كيلو فقط، وإضراب تخفيض الكالورى أول من استخدمه كان غاندى، والسجناء الفلسطينيين فى السجون الاسرائيلية استخدموا شكل تانى وهو إضراب عن الطعام دون الشراب حيث يعتمدوا على المياه ومحلول الملح،  وفى التعليقات فيه لينك عن خبر لإضراب السجناء الفلسطينيين وأسرهم. ربنا يسترها على الجميع ويرد كل غايب لأهله #علاء_عبد_الفتاح</t>
  </si>
  <si>
    <t>https://www.facebook.com/RevSoc.me/posts/pfbid0E6nw8t9cTgkQUEVUnkwewAoLQxn93bPryFCGDJb9YbfmU6ovwfbzczPptNSzUbrul</t>
  </si>
  <si>
    <t>101 يوم من إضراب علاء عبد الفتاح عن الطعام داخل محبسه #الحرية_لعلاء_عبدالفتاح #الحرية_لجميع_المعتقلين</t>
  </si>
  <si>
    <t>https://www.facebook.com/RevSoc.me/posts/pfbid02zw5rFBVKWTgbC3SugktZZLypexe6vVw1qZMULEcu27ZqiWky2S3aFD9qtsHB5qnxl</t>
  </si>
  <si>
    <t>افرجوا عن علاء عبد الفتاح #الحرية_للمعتقلين</t>
  </si>
  <si>
    <t>https://www.facebook.com/RevSoc.me/posts/pfbid0GK1F7aZvXePjK4nJbTJth7jJX7t5XhrLZJgkFwsRQLUnvZ3xtqDHxNmaMG1Kb176l</t>
  </si>
  <si>
    <t>عصيان داخل مكان احتجاز</t>
  </si>
  <si>
    <t>نقلا عن منى سيف شقيقة الناشط والمدون علاء عبد الفتاح، اخطار الدكتورة ليلى سويف والدة علاء لليوم الثاني على التوالي أنه "امتنع عن الزيارة وانه رفض يطلع أي حاجة (غسيل أو جوابات)" وأضافت منى سيف، تعليقا على ما جرى خلال زيارة والدتها لعلاء أمس “ انهاردة كان المفروض يبقى زيارة استثنائي لعلاء بمناسبة 23 يوليو ماما اتلطعت بالساعات هناك جوة السجن، وبعدين خرجت دلوقتي وكلمتنا ما زارتش علاء اتبلغت ان علاء "امتنع عن الزيارة وانه رفض يطلع أي حاجة (غسيل أو جوابات)" طبعا مافيش أي معلومات تانية بيشاركوها ومش بيردوا على أي تساؤلات هل حقيقي علاء امتنع عن حضور الزيارة ولا هم اللي منعوه؟ هل علاء صحته كويسة وبخير؟ لو علاء هو اللي امتنع، فايه اللي حصل وصله انه يرفض الزيارة؟ الرابط الوحيد اللي باقيله مع عائلته؟ خاصة وان ماما اللي بتزوره، يعني حقيقي أهم حد بالنسبة لعلاء هل فيه أي جواب مكتوب من علاء ما وصلناش؟ هل كتبلنا جواب المرة دي يشرح فيه ايه اللي حاصل ويفهمنا صحته عاملة ايه؟ خاصة وان اخر زيارة قال لماما انه فيه جواب وهم فعلا ماخرجوش، لكن النهاردة سلموه لماما -جواب الاسبوع اللي فات هل فيه أي طرف في الدولة دي ناوي يتعامل معانا بوضوح وشفافية ولا هنفضل كل أسبوع في دوامة القلق والغضب دي؟؟ كفاية بقى، كفاية حرق اعصاب وقلق كل أسبوع واصرار على الفصال في كل حق من حقوقه وحقوقنا بالقانون! كل اسبوع حاجة جديدة تدمر أعصابنا احنا قلقانين على علاء ومحتاجين حد يطمنا ويفهمنا ايه بيحصل" #طمنونا_على_علاء</t>
  </si>
  <si>
    <t>https://www.facebook.com/RevSoc.me/posts/pfbid02RHwFd5kjRHS2X1bREUzuzGKjdCV29fmPy44JhLQs3dKNQjqWNHPzoeeNhws8WckUl</t>
  </si>
  <si>
    <t>#طمنونا_على_علاء</t>
  </si>
  <si>
    <t>https://www.facebook.com/RevSoc.me/posts/pfbid02BcdivuMqk55BdPz4AvdpSbcQuA8uhXUUi6VXDsLmjnnum47XgHYyWuoNwgQAkngdl</t>
  </si>
  <si>
    <t>الحرية لعلاء عبد الفتاح #افرجوا_عن_المعتقلين</t>
  </si>
  <si>
    <t>https://www.facebook.com/RevSoc.me/posts/pfbid02fDSE5cGKnLd4NCpKnGmmoFFj3mJa85Q1PKr974iwCURWStFYeYvRNvCcU3sGeVgGl</t>
  </si>
  <si>
    <t>مجموعة العمل المصرية من أجل حقوق الإنسان - مجموعات حقوقية محلية - صحف مستقلة</t>
  </si>
  <si>
    <t>مدى مصر - النشرة اليومية 21-8-2022</t>
  </si>
  <si>
    <t>مدى مصر - النشرة اليومية 31-10-2022</t>
  </si>
  <si>
    <t>اعتصام ميداني مفتوح</t>
  </si>
  <si>
    <t>https://www.albawabhnews.com/4635177</t>
  </si>
  <si>
    <t>https://www.albawabhnews.com/4635185</t>
  </si>
  <si>
    <t>مدى مصر - النشرة اليومية 27-8-2022</t>
  </si>
  <si>
    <t>مجموعات حقوقية محلية - صحف مستقلة</t>
  </si>
  <si>
    <t>https://www.facebook.com/RevSoc.me/posts/pfbid037edti6dR139ws6HdtU5pBoKN1X5yh954HgQomEvZVtJ319ZTgGLoMa2wV2B9YfrEl</t>
  </si>
  <si>
    <t>https://www.facebook.com/RevSoc.me/posts/pfbid0zcxQjXTnzRF3MYAi9TvTdU5DggTWkcQ86G35P6LHrYmiC2n7GMbaJvdPtQWo5UCVl</t>
  </si>
  <si>
    <t>مدى مصر - النشرة اليومية 3-9-2022</t>
  </si>
  <si>
    <t>https://www.facebook.com/RevSoc.me/posts/pfbid02bgmz93Xmrdgc4CzGNhRpgs9mPTnyphPo7rtjSNEFTSj5fDgJvReanbuaUx9Cqg8zl</t>
  </si>
  <si>
    <t>مدى مصر - النشرة اليومية 10-9-2022</t>
  </si>
  <si>
    <t>مدى مصر - النشرة اليومية 25-9-2022</t>
  </si>
  <si>
    <t>احتجاج عمال</t>
  </si>
  <si>
    <t>قوات امنيه</t>
  </si>
  <si>
    <t>https://www.elaosboa.com/442006/</t>
  </si>
  <si>
    <t>https://www.facebook.com/RevSoc.me/posts/pfbid0qESBWFzbynzA6a32TpRYA1PURvSUCGwP4FCSv5yhXThCK8ZLKwb2Hmxtm7TsafySl</t>
  </si>
  <si>
    <t>القبض عليه في سبتمبر 2019 ومحكوم عليه بالسجن 5 سنوات في 20-12-2021</t>
  </si>
  <si>
    <t>https://www.facebook.com/Ikshef/posts/pfbid0rjbWJ6uNeYtosj1M8fwzwEbMEznbc387A2RfrgWNJ51oyczycUj2xy5Q4ooNfv3hl</t>
  </si>
  <si>
    <t>المفوضية المصرية - منبر حرية الصحافة والإعلام - نوفمبر 2022</t>
  </si>
  <si>
    <t>https://www.facebook.com/TillTheLastPrisoner/posts/pfbid02UaYi5cFpW1pny856mXXGkkqrowRWYRRC6C1syN4ztSWyn9Y5fssWoMazV3bHrCv7l</t>
  </si>
  <si>
    <t>https://ec-rf.net/%D8%A7%D9%84%D9%85%D9%86%D8%B8%D9%85%D8%A7%D8%AA-%D8%A7%D9%84%D9%85%D8%B5%D8%B1%D9%8A%D8%A9-%D8%AA%D8%AD%D8%B0%D8%B1-%D9%85%D9%86-%D8%AA%D8%AF%D8%A7%D8%B9%D9%8A%D8%A7%D8%AA-%D8%A7%D9%84%D8%AA%D8%A3/</t>
  </si>
  <si>
    <t>اضراب كلي عن الطعام والشراب داخل مكان احتجاز</t>
  </si>
  <si>
    <t>https://twitter.com/TheirRightAR/status/1589330572371185665</t>
  </si>
  <si>
    <t>مدى مصر - النشرة اليومية 06-11-2022</t>
  </si>
  <si>
    <t>مجموعة العمل المصرية من أجل حقوق الإنسان</t>
  </si>
  <si>
    <t>https://www.facebook.com/RevSoc.me/posts/pfbid02yqxgz3FauhwBydfL86vkniZN4bEHzgunWkeYmUEXLPeBezRZbU2GCTppc2oxLkKPl</t>
  </si>
  <si>
    <t>نادي الزمالك</t>
  </si>
  <si>
    <t xml:space="preserve">عمال وموظفو نادي الزمالك </t>
  </si>
  <si>
    <t>رئيس الزمالك السابق ممدوح عباس</t>
  </si>
  <si>
    <t>https://www.almasryalyoum.com/news/details/2762616</t>
  </si>
  <si>
    <t>https://akhbarelyom.com/news/newdetails/3959965/1/%D9%88%D9%82%D9%81%D8%A9-%D8%A7%D8%AD%D8%AA%D8%AC%D8%A7%D8%AC%D9%8A%D8%A9-%D9%84%D8%B9%D9%85%D8%A7%D9%84-%D9%88%D9%85%D9%88%D8%B8%D9%81%D9%8A-%D8%A7%D9%84%D8%B2%D9%85%D8%A7%D9%84%D9%83-%D8%BA%D8%AF%D8%A7</t>
  </si>
  <si>
    <t>https://elbashayer.com/3089347/%d8%a8%d8%a7%d9%84%d8%b5%d9%88%d8%b1-%d9%88%d9%82%d9%81%d8%a9-%d8%a7%d8%ad%d8%aa%d8%ac%d8%a7%d8%ac%d9%8a%d8%a9-%d9%84%d8%b9%d9%85%d8%a7%d9%84-%d9%88%d9%85%d9%88%d8%b8%d9%81%d9%8a-%d8%a7%d9%84%d8%b2/</t>
  </si>
  <si>
    <t>المعادي</t>
  </si>
  <si>
    <t>اضراب عن الكتاب</t>
  </si>
  <si>
    <t>مجتمع مدني</t>
  </si>
  <si>
    <t>https://www.facebook.com/Ikshef/posts/pfbid027ucMVxvDcLghteY1qxLThwBskXuuQeGjGVPqyP3oMCa7ihstyGEUquVeUThafdkfl</t>
  </si>
  <si>
    <t>اضراب  جزئي عن الطعام</t>
  </si>
  <si>
    <t>https://www.facebook.com/RevSoc.me/posts/pfbid02PVK6tvie3MNur2CbJ8WVBaLaMCBA6z5RBdvTKfzUZ6oKsHzq8M32kcJcVNJpNhoAl</t>
  </si>
  <si>
    <t>https://twitter.com/TheirRightAR/status/1587485908873486338</t>
  </si>
  <si>
    <t>طلاب من جنوب السودان</t>
  </si>
  <si>
    <t>طلاب</t>
  </si>
  <si>
    <t>مدى مصر - النشرة اليومية 5-10-2022</t>
  </si>
  <si>
    <t>https://www.facebook.com/rpegy.org/posts/pfbid0ay52gxkeUmNMpbKBmHdw8ncWmHsR86Uqy9KXQ6V5wN1RJLg5uChAH1hEjHrep5DDl?__cft__[0]=AZWZ_ksyYFP3QERPx5HuwxmRz6eYGck517haLVpuNTcueODNuKAu4rAVMPUkBHE2mt_nAlqDca9SyZbFqFi6U5HeHtYHIU7cMAXdY0RkxDrGd5vtfC3SDUOTtvcCD8dR6qIMXWnlwoByeaSXuxTi3A5LMbaUG3dNggjwFjwIIIYMa9DOlk4tacwn4z7oH8qn0Ao&amp;__tn__=%2CO%2CP-R</t>
  </si>
  <si>
    <t>مدى مصر - النشرة اليومية 3-12-2022</t>
  </si>
  <si>
    <t>الوايلي</t>
  </si>
  <si>
    <t>حاجزي السيارات</t>
  </si>
  <si>
    <t>cairo24.com/1675482</t>
  </si>
  <si>
    <t>اضراب عن الطعام</t>
  </si>
  <si>
    <t>https://www.shift-eg.com/news/local-news/details/17774/%D8%AA%D9%88%D9%8A%D9%88%D8%AA%D8%A7-%D9%85%D8%B5%D8%B1-%D8%AA%D8%B9%D9%84%D9%82-%D8%B9%D9%84%D9%89-%D8%A7%D8%B9%D8%AA%D8%B5%D8%A7%D9%85-%D8%AD%D8%A7%D8%AC%D8%B2%D9%8A-%D8%B3%D9%8A%D8%A7%D8%B1%D8%A7%D8%AA%D9%87%D8%A7-%D8%A8%D9%85%D9%82%D8%B1%D9%87%D8%A7-%D8%A7%D9%84%D8%B1%D8%A6%D9%8A%D8%B3%D9%8A</t>
  </si>
  <si>
    <t>اعتصام</t>
  </si>
  <si>
    <t>https://elbashayer.com/3078152/%d8%a7%d8%b9%d8%aa%d8%b5%d8%a7%d9%85-%d9%85%d8%b4%d8%aa%d8%b1%d9%88%d8%a7-%d8%b3%d9%8a%d8%a7%d8%b1%d8%a7%d8%aa-%d8%aa%d9%88%d9%8a%d9%88%d8%aa%d8%a7-%d9%81%d9%8a-%d9%81%d8%b1%d8%b9-%d8%a7%d9%84%d8%b9/</t>
  </si>
  <si>
    <t>https://www.elbalad.news/5538121</t>
  </si>
  <si>
    <t>الوراق</t>
  </si>
  <si>
    <t>مدى مصر - النشرة اليومية 13-8-2022</t>
  </si>
  <si>
    <t>اقتحام منازل واستخدام غاز مسيل للدموع</t>
  </si>
  <si>
    <t>مدي مصر - النشرة اليومية - 15 اغسطس 2022</t>
  </si>
  <si>
    <t>مدي مصر - النشرة اليومية - 16 اغسطس 2022</t>
  </si>
  <si>
    <t>https://www.madamasr.com/ar/2022/08/17/news/u/%D9%87%D8%AF%D9%88%D8%A1-%D9%81%D9%8A-%D8%A7%D9%84%D9%88%D8%B1%D8%A7%D9%82-%D8%A8%D8%B9%D8%AF-%D9%8A%D9%88%D9%85-%D9%85%D9%86-%D8%A5%D8%AE%D9%84%D8%A7%D8%A1-%D8%B3%D8%A8%D9%8A%D9%84-23-%D9%85/</t>
  </si>
  <si>
    <t>مدي مصر - النشرة اليومية - 17 اغسطس 2022</t>
  </si>
  <si>
    <t>https://www.facebook.com/ENHR2021/posts/pfbid0hdg3pQWpupCMrwmL6mPhaVNhPjSAEKnX6gpSpQwxaDnuA5QRQ8jL5UpTZAF6AMGAl</t>
  </si>
  <si>
    <t>الاف</t>
  </si>
  <si>
    <t>https://www.facebook.com/RevSoc.me/posts/pfbid02QdVeJyjAUJVj47ADKqdmHBxCygWi5U1QvV8y6s15wMLKxexohBzhCXU3L8PJcP2ql</t>
  </si>
  <si>
    <t>احتجاج اهالي</t>
  </si>
  <si>
    <t>https://www.fj-p.com/341313/%D8%BA%D9%84%D9%8A%D8%A7%D9%86-%D9%81%D9%8A-%D8%AC%D8%B2%D9%8A%D8%B1%D8%A9-%D8%A7%D9%84%D9%88%D8%B1%D8%A7%D9%82-%D8%A8%D8%B9%D8%AF-%D8%A7%D9%84%D8%A7%D8%B9%D8%AA%D8%AF%D8%A7%D8%A1-%D8%B9%D9%84%D9%89/</t>
  </si>
  <si>
    <t>https://www.fj-p.com/341372/%D8%A7%D9%84%D9%88%D8%B1%D8%A7%D9%82-%D8%AA%D8%AC%D8%A8%D8%B1-%D9%82%D9%88%D8%A7%D8%AA-%D8%A7%D9%84%D8%B3%D9%8A%D8%B3%D9%8A-%D8%B9%D9%84%D9%89-%D8%A7%D9%84%D8%A5%D9%81%D8%B1%D8%A7%D8%AC-%D8%B9%D9%86/</t>
  </si>
  <si>
    <t>مدي مصر - النشرة اليومية - 2 يناير 2022</t>
  </si>
  <si>
    <t>https://www.facebook.com/ENHR2021/posts/pfbid024Pc7rciKFrXWSumGzbSPNzhUCoumUKBs1X48V66dxoXN88b7Bg1ZK5prqffJbkyMl</t>
  </si>
  <si>
    <t>بدر</t>
  </si>
  <si>
    <t>سجن بدر 3</t>
  </si>
  <si>
    <t>https://www.facebook.com/ENHR2021/posts/pfbid02EDFD8VmfnzJm54ESAVtX5biWrTKeXVWwgKMtseNbBPVSFaihNku2qoCsPovY3VZ3l</t>
  </si>
  <si>
    <t>عديد</t>
  </si>
  <si>
    <t>https://www.facebook.com/elshehab.ngo/posts/pfbid035Syr64LPjAuJXhcC9ndzx2hZi4rbk3F2JKsfxx7FoUVjggpyhXX7h3iYTe8xCdvnl</t>
  </si>
  <si>
    <t>سجن بدر</t>
  </si>
  <si>
    <t>بلاط</t>
  </si>
  <si>
    <t>محافظ الاقليم</t>
  </si>
  <si>
    <t>https://www.elbalad.news/5391255</t>
  </si>
  <si>
    <t>مطروح</t>
  </si>
  <si>
    <t>بندر مطروح</t>
  </si>
  <si>
    <t>https://www.vetogate.com/4764675</t>
  </si>
  <si>
    <t xml:space="preserve">العاملين </t>
  </si>
  <si>
    <t>قطاع عام / موظفون</t>
  </si>
  <si>
    <t>شهدت الهيئة الوطنية لإلعالم، أزمة خالل األيام الماضية، بعد قرار لجنة مديري بدأت بـ"عايزين حقوقنا".. تفاصيل انتهاء أزمة العاملين بالوطني | مصراوى PM 53:2, 23/12/3 https://www.masrawy.com/news/news_egypt/details/2022/1/9/2155327/لإلعالم-بالوطنية-العاملين-أزمة-انتهاء-تفاصيل-حقوقنا-عايزين-بـ-بدأت 3/14 ي اإلدارات بجلستها المنعقدة بتاريخ 30 ديسمبر 2021 ،الموافقة على الضوابط الخاصة بنظام الضبط الداخلي وعدد ساعات العمل في ضوء طبيعة العمل داخل القطاع، وتطبيق نظام "البصمة" على العاملين؛ مما دفع عدًدا منهم لتنظيم وقفة احتجاجية غاضبة داخل المبنى، للمطالبة بحقوقهم. نَّظم عدد من العاملين بمبنى ماسبيرو، في 2 يناير الجاري، وقفة احتجاجية غاضبة؛ اعتراًضا على إجبارهم على تطبيق نظام البصمة والحضور واالنصراف. وردد العاملون المحتجون هتافات "عايزين حقوقنا.. عايزين حقوقنا". وأصدرت الهيئة بياًنا عقب تلك الواقعة قالت فيه: إنه في إطار العمل بالقواعد والضوابط المتبعة لضبط الحضور واالنصراف بمختلف قطاعات الهيئة الوطنية لإلعالم، وهو النظام المتبع في العديد من الهيئات والوزارات بالدولة، فقد أجريت اليوم تجربة عملية لتفعيل نظام البصمة، ونتيجة لذلك كان هناك تكدس في عملية خروج العاملين من بوابات مبنى الوطنية لإلعالم، والذي جاء نتيجة األعداد الكبيرة من مختلف القطاعات والتي تحتاج التأكد أثناء الخروج والدخول من أنه تم التوقيع بجهاز البصمة. وأضاف البيان أن هذا النظام التجريبي جاء للوقوف على حجم األعداد وتوقيتات خروجها ودخولها ومدى احتياج القطاعات لتدعيمها بأجهزة نظام البصمة. ورّد حسين زين رئيس الهيئة الوطنية لإلعالم، في تصريحات أدلى بها إلى "مصراوي"، على أثير بشأن وجود اجتجاجات، قائاًل: "أي مكان يحدث فيه أن تسعى قلة قليلة الستغالل الموقف، وما حدث أن هناك ٣ أشخاص حاولوا استغالل الموقف؛ ولكن لم يتماَش معهم العاملون، لذلك توقفوا". وتابع رئيس الهيئة الوطنية لإلعالم: "نظام البصمة متداول في كل العالم، وبالتالي ال يحتاج األمر إلى إثارة كل هذا الجدل". وعقد حسين زين رئيس الهيئة الوطنية لإلعالم، في 3 يناير الجاري، اجتماعًا مع رؤساء القطاعات بالهيئة لمناقشة ضوابط البصمة اإللكترونية، قال فيه إن الهيئة الوطنية لإلعالم وهي تخطو هذه الخطوة التي تعزز من مكانتها، تدرك أنها تمتلك كتيبة من المبدعين، يحتاجون إلى نظام متطور بقدر العصر الذي يعيشونه، نظام يتجاوز أي روتين يعطل أو يهدر الوقت نظام يلبي رغبات أبناء الهيئة في بدأت بـ"عايزين حقوقنا".. تفاصيل انتهاء أزمة العاملين بالوطني | مصراوى PM 53:2, 23/12/3 https://www.masrawy.com/news/news_egypt/details/2022/1/9/2155327/لإلعالم-بالوطنية-العاملين-أزمة-انتهاء-تفاصيل-حقوقنا-عايزين-بـ-بدأت 4/14 نظام يتجاوز أي روتين يعطل أو يهدر الوقت، نظام يلبي رغبات أبناء الهيئة في توجيه كامل طاقتهم لصالح تقديم منتج يضيف إلى السجل الحافل لمؤسستهم العريقة. وأضاف زين: بالتزامن مع بدء تطبيق التجربة الجديدة، دعت الهيئة كل رؤساء القطاعات إلى اجتماع، وجرى تكليفهم بمهمة واضحة ومحددة، وهي التواصل مع العاملين.. مبدعين وإداريين؛ للتوصل إلى تصور مبدئي لضوابط عمل محددة، تحمي الغالبية المجتهدة من أبناء الهيئة َمن منحوها من وقتهم وإبداعهم دون أن ينتظروا ضوابط، هؤالء يحتاجون إلى ما يصون حقوقهم، ويضمن توجيه طاقتهم للعمل دون ضغوط؛ البصمة ليس معناها أن نجور على مستحقات العاملين، هذا األمر لم ولن يحدث على اإلطالق.. البصمة ستعود بالفائدة على الذين يتفانون في أعمالهم والمخلصين في أداء واجبهم، البصمة ستمكننا من منح هؤالء ما يستحقونه. وقالت الهيئة الوطنية لإلعالم، في 4 يناير الجاري، إنه لليوم الثاني على التوالي عقد حسين زين رئيس الهيئة الوطنية لإلعالم، اجتماًعا مع رؤساء قطاعات الهيئة وقد عرض في االجتماع ما أسفرت عنه الجهود المبذولة مع وزارة المالية لصرف مستحقات العاملين بالهيئة من عالوات خاصة وترقيات وتسويات، وأن وزارة المالية في سبيلها لتوفير التمويل المالي لصرف هذه المستحقات تباًعا في غضون األيام القادمة؛ حرصًا من الدولة على دعم الهيئة الوطنية لإلعالم في أدائها دورها الوطني ومضيها قدًما في العمل على حوكمة منظومة العمل والتحول الرقمي لتطوير كل جوانب العمل بها. وقال رئيس الهيئة، في 5 يناير الجاري، إنه على الرغم من إعالن الجهود التي تم بذلها لتوفير كل المستحقات للعاملين من خالل اإلذاعة الداخلية بمبنى الوطنية لإلعالم وتواصل رؤساء القطاعات مع العاملين وطمأنتهم بأن هناك انفراجة بالقريب العاجل وأن الدولة تدعم اإلعالم الوطني للمضي قدًما في دوره التوعوي والتنويري ومواكبة تطورات العصر؛ فإن ردود أفعال عدد من العاملين بـ"الوطنية ا على لإلعالم" من خالل وقفات وترديد شعارات ال تليق من شأنها أن تؤثر سلًب الجهود والمساعي، وأن تلك المشاهد تسيء إلى الجميع؛ وأولهم العاملون أنفسهم، ال سيما أن هناك تجاوبًا مؤكًدا من الجهات المعنية بالدولة لحل مشكالت العاملين بالهيئة والتوجيه باتخاذ اإلجراءات العاجلة باالتفاق مع وزارة المالية؛ للوفاء بهذه المستحقات . بدأت بـ"عايزين حقوقنا".. تفاصيل انتهاء أزمة العاملين بالوطني | مصراوى PM 53:2, 23/12/3 https://www.masrawy.com/news/news_egypt/details/2022/1/9/2155327/لإلعالم-بالوطنية-العاملين-أزمة-انتهاء-تفاصيل-حقوقنا-عايزين-بـ-بدأت 5/14 سوق مصراوى فيديو قد يعجبك: تبدأ 12 مارس.. عروض على كرتونة رمضان واألزياء واألجهزة وأدوات المطبخ تفاصيل أنواع الحلل التيفال وأسعارها تفاصيل وأعلنت "الوطنية لإلعالم" مساء أمس 7 يناير، موافقة مجلس الوزراء على إتاحة مبلغ ٦٠ مليون جنيه كخطوة أولى ضمن عدة إجراءات، لصرف كل مستحقات العاملين بها، وذلك بعد أن عرضت الهيئة الوطنية لإلعالم احتياجاتها من الموارد المالية الالزمة لصرف مستحقات العاملين بها؛ سواء الحاليين أو الزمالء المحالين على المعاش. وأكدت "الوطنية لإلعالم" ألبنائها الذين تكن لهم كل االحترام والتقدير، أنها تواصل جهودها والمتابعة مع الجهات المعنية لصرف مستحقاتهم كاملًة، وأن هناك استجابة من الدولة المصرية لحل كل المشكالت حفاًظا على حقوق العاملين واستقرارهم الوظيفي والمعيشي والستكمال دورهم الوطني من خالل ما يقدمونه من إعالم مهني صادق يلبي احتياجات المواطن المصري، وليكون دوًما المنصة الوطنية التي تتصدى للشائعات واألكاذيب التي تستهدف أمن واستقرار الوطن</t>
  </si>
  <si>
    <t>https://www.masrawy.com/news/news_egypt/details/2022/1/9/2155327/%D8%A8%D8%AF%D8%A3%D8%AA-%D8%A8%D9%80-%D8%B9%D8%A7%D9%8A%D8%B2%D9%8A%D9%86-%D8%AD%D9%82%D9%88%D9%82%D9%86%D8%A7-%D8%AA%D9%81%D8%A7%D8%B5%D9%8A%D9%84-%D8%A7%D9%86%D8%AA%D9%87%D8%A7%D8%A1-%D8%A3%D8%B2%D9%85%D8%A9-%D8%A7%D9%84%D8%B9%D8%A7%D9%85%D9%84%D9%8A%D9%86-%D8%A8%D8%A7%D9%84%D9%88%D8%B7%D9%86%D9%8A%D8%A9-%D9%84%D9%84%D8%A5%D8%B9%D9%84%D8%A7%D9%85</t>
  </si>
  <si>
    <t>احتجاج</t>
  </si>
  <si>
    <t>وقفة احتجاجية اليوم للعاملين في ماسبيرو للمطالبة بالحوافز والعلاوات المتأخرة منذ 2014. والعاملون يهتفون "ارحل يا زين"، في إشارة إلى حسين زين، رئيس الهيئة</t>
  </si>
  <si>
    <t>https://www.facebook.com/watch/?v=431805172062058</t>
  </si>
  <si>
    <t>وقفة احتجاجية لليوم الثاني على التوالي للعاملين في ماسبيرو للمطالبة بالحوافز والعلاوات المتأخرة منذ 2014.</t>
  </si>
  <si>
    <t>https://www.facebook.com/RevSoc.me/posts/pfbid02LkCDasi7FAsgDCRfXzcRfUghRcqXfejMtmuC1tukDeKWpvqYMVdvUApcrPz5NL6yl</t>
  </si>
  <si>
    <t>ماسبيرو</t>
  </si>
  <si>
    <t>https://www.elnabaa.net/949689</t>
  </si>
  <si>
    <t>تظاهر داخل مكان احتجاز</t>
  </si>
  <si>
    <t>https://www.facebook.com/ENHR2021/posts/pfbid04odhYRetvofxJvCzRANgmc6c7vWBuULKN56xTDSj7DZUBigfWetV6gddN58CqyH8l</t>
  </si>
  <si>
    <t>https://www.facebook.com/watch/?v=566352401901955</t>
  </si>
  <si>
    <t>https://www.facebook.com/elshehab.ngo/posts/pfbid02zCcUDDtWN4Z7SLdahrCCb1gZYuEnHxhUG6Lsn5fqHTFsJua9cZf39X4n31aMmyY3l</t>
  </si>
  <si>
    <t>حوش عيسي</t>
  </si>
  <si>
    <t xml:space="preserve">المحامين </t>
  </si>
  <si>
    <t>https://www.masrawy.com/news/news_regions/details/2022/12/8/2336433/%D8%A8%D8%A7%D9%84%D8%B5%D9%88%D8%B1-%D9%88%D9%82%D9%81%D8%A9-%D8%A7%D8%AD%D8%AA%D8%AC%D8%A7%D8%AC%D9%8A%D8%A9-%D9%84%D9%85%D8%AD%D8%A7%D9%85%D9%8A%D9%86-%D8%AD%D9%88%D8%B4-%D8%B9%D9%8A%D8%B3%D9%89-%D8%A8%D8%A7%D9%84%D8%A8%D8%AD%D9%8A%D8%B1%D8%A9-%D8%B6%D8%AF-%D8%A7%D9%84%D9%81%D8%A7%D8%AA%D9%88%D8%B1%D8%A9-%D8%A7%D9%84%D8%A5%D9%84%D9%83%D8%AA%D8%B1%D9%88%D9%86%D9%8A%D8%A9-</t>
  </si>
  <si>
    <t>شبين الكوم</t>
  </si>
  <si>
    <t>https://www.elfagr.org/4580256</t>
  </si>
  <si>
    <t>جنوب سيناء</t>
  </si>
  <si>
    <t>شرم الشيخ</t>
  </si>
  <si>
    <t>النشطاء المهتمين بقضايا المناخ</t>
  </si>
  <si>
    <t>https://rassd.com/521112.htm</t>
  </si>
  <si>
    <t>https://www.youm7.com/story/2022/11/9/%D8%AA%D8%B8%D8%A7%D9%87%D8%B1%D8%A9-%D8%A8%D9%82%D9%85%D8%A9-%D8%A7%D9%84%D9%85%D9%86%D8%A7%D8%AE-%D9%84%D8%AF%D8%B9%D9%85-%D8%B9%D9%85%D8%B1%D9%88-%D8%AF%D8%B1%D9%88%D9%8A%D8%B4-%D8%A8%D8%B9%D8%AF-%D8%AA%D8%AC%D8%A7%D9%88%D8%B2%D8%A7%D8%AA-%D9%85%D9%86%D8%B8%D9%85%D9%89-%D8%AC%D9%84%D8%B3%D8%A9/5971528</t>
  </si>
  <si>
    <t>https://www.cfjustice.org/ar/%d8%a7%d9%84%d9%86%d8%b4%d8%b1%d8%a9-%d8%a7%d9%84%d8%af%d9%88%d8%b1%d9%8a%d8%a9-%d8%a7%d9%84%d9%8a%d9%88%d9%85%d9%8a%d8%a9-%d8%a7%d9%84%d8%ae%d8%a7%d9%85%d8%b3%d8%a9-%d9%84%d9%80%d9%83%d9%88%d9%85/?fbclid=IwAR2dC3gOib-gXyN3SqKc7iENvKUrxnFcjiosIcK-j_Qi8wMandpRr1mvdEc</t>
  </si>
  <si>
    <t>مدى مصر - النشرة اليومية 9-11-2022</t>
  </si>
  <si>
    <t xml:space="preserve">مشاركين من الجنسين في مؤسسات المجتمع المدني </t>
  </si>
  <si>
    <t>https://www.elwatannews.com/news/details/6351679</t>
  </si>
  <si>
    <t>الافراج عن المعتقلين السياسيين</t>
  </si>
  <si>
    <t>نشطاء بيئيين</t>
  </si>
  <si>
    <t>https://twitter.com/TheirRightAR/status/1591461452518334465</t>
  </si>
  <si>
    <t>اطلاق سراح السجناء السياسيين</t>
  </si>
  <si>
    <t>نشطاء حقوقيين</t>
  </si>
  <si>
    <t>المفوضية المصرية - ورقة موقف عن ممارسات الأمن المصري خلال فعاليات مؤتمر المناخ COP27</t>
  </si>
  <si>
    <t>طنطا</t>
  </si>
  <si>
    <t>https://ahlmasrnews.com/news/local-news/13053507/%D8%A7%D9%84%D9%81%D8%A7%D8%AA%D9%88%D8%B1%D8%A9-%D8%A7%D9%84%D8%A5%D9%84%D9%83%D8%AA%D8%B1%D9%88%D9%86%D9%8A%D8%A9-%D9%88%D9%82%D9%81%D8%A9-%D8%A7%D8%AD%D8%AA%D8%AC%D8%A7%D8%AC%D9%8A%D8%A9-%D9%84%D9%85%D8%AD%D8%A7%D9%85%D9%8A%D9%8A-%D8%B7%D9%86%D8%B7%D8%A7-%D8%B6%D8%AF-%D8%A7%D9%84%D9%81%D8%A7%D8%AA%D9%88%D8%B1%D8%A9-%D8%A7%D9%84%D8%A5%D9%84%D9%83%D8%AA%D8%B1%D9%88%D9%86%D9%8A%D8%A9-%D8%A7%D8%B9%D8%AA%D8%B1%D8%A7%D8%B6-%D9%85%D8%AD%D8%A7%D9%85%D9%8A%D9%8A-%D8%B7%D9%86%D8%B7%D8%A7-%D8%B9%D9%84-%D8%A7%D9%84%D9%81%D8%A7%D8%AA%D9%88%D8%B1%D8%A9-%D8%A7%D9%84%D8%A5%D9%84%D9%83%D8%AA%D8%B1%D9%88%D9%86%D9%8A%D8%A9</t>
  </si>
  <si>
    <t>عابدين</t>
  </si>
  <si>
    <t>https://www.almasryalyoum.com/news/details/2662904</t>
  </si>
  <si>
    <t>كفر الشيخ</t>
  </si>
  <si>
    <t>https://www.masrawy.com/news/news_regions/details/2022/12/8/2336555/%D8%A7%D9%84%D9%81%D8%A7%D8%AA%D9%88%D8%B1%D8%A9-%D8%A7%D9%84%D8%A7%D9%84%D9%83%D8%AA%D8%B1%D9%88%D9%86%D9%8A%D8%A9-3-%D9%88%D9%82%D9%81%D8%A7%D8%AA-%D8%B5%D8%A7%D9%85%D8%AA%D8%A9-%D9%84%D9%84%D9%85%D8%AD%D8%A7%D9%85%D9%8A%D9%86-%D9%81%D9%8A-%D9%83%D9%81%D8%B1-%D8%A7%D9%84%D8%B4%D9%8A%D8%AE-%D8%B5%D9%88%D8%B1</t>
  </si>
  <si>
    <t>قصر النيل</t>
  </si>
  <si>
    <t>ايمان عوف ورشا عزب ومني سليم</t>
  </si>
  <si>
    <t>مجموعة العمل المصرية من أجل حقوق الإنسان - صحف مستقلة</t>
  </si>
  <si>
    <t>https://www.facebook.com/RevSoc.me/posts/pfbid02wDiovHWevaQUBYxEbW3Wh6KuL8LagUHHoa9BbqMyb2o8DCubeqwBpRZTt6qXCppNl</t>
  </si>
  <si>
    <t>مدى مصر - النشرة اليومية 7-11-2022</t>
  </si>
  <si>
    <t>https://www.facebook.com/RevSoc.me/posts/pfbid02H3hrKbme668uGiovUFusSXyg5ZKUjZDtdMVyyotA4m6NLRQ4VWfmKiijXB2YZTJUl</t>
  </si>
  <si>
    <t>مدى مصر - النشرة اليومية 12-11-2022</t>
  </si>
  <si>
    <t>https://www.facebook.com/RevSoc.me/posts/pfbid033BhY5a9mqe3Zii1Y26DKL3XSrSpn6Wi6jrXGYUnVFXz66rXCRT45ghSco1Cd5iCAl</t>
  </si>
  <si>
    <t>مدى مصر - النشرة اليومية 14-11-2022</t>
  </si>
  <si>
    <t>https://www.masrawy.com/news/news_egypt/details/2022/11/27/2330450/%D9%88%D9%82%D9%81%D8%A9-%D8%B5%D8%A7%D9%85%D8%AA%D8%A9-%D8%BA%D8%AF%D8%A7-%D8%A7%D9%84%D9%85%D8%AD%D8%A7%D9%85%D9%88%D9%86-%D9%8A%D8%B1%D9%81%D8%B6%D9%88%D9%86-%D8%A7%D9%84%D8%AA%D8%B3%D8%AC%D9%8A%D9%84-%D9%81%D9%8A-%D8%A7%D9%84%D9%81%D8%A7%D8%AA%D9%88%D8%B1%D8%A9-%D8%A7%D9%84%D8%A5%D9%84%D9%83%D8%AA%D8%B1%D9%88%D9%86%D9%8A%D8%A9</t>
  </si>
  <si>
    <t>https://www.madamasr.com/ar/2022/11/27/news/u/%D9%85%D8%AD%D8%A7%D9%85%D9%8A%D9%86-%D8%A8%D9%88%D8%B1%D8%B3%D8%B9%D9%8A%D8%AF-%D8%AA%D8%AF%D8%B9%D9%88-%D8%A3%D8%B9%D8%B6%D8%A7%D8%A6%D9%87%D8%A7-%D9%84%D9%84%D8%A7%D8%AD%D8%AA%D8%AC/</t>
  </si>
  <si>
    <t>https://www.almasryalyoum.com/news/details/2752353</t>
  </si>
  <si>
    <t>الصحفي حسام السويفي</t>
  </si>
  <si>
    <t>المفوضية المصرية - منبر حرية الصحافة والإعلام - ديسمبر 2022</t>
  </si>
  <si>
    <t>الزمالك</t>
  </si>
  <si>
    <t>سكان الزمالك</t>
  </si>
  <si>
    <t>مدى مصر - النشرة اليومية 4-12-2022</t>
  </si>
  <si>
    <t>https://www.shorouknews.com/news/view.aspx?cdate=03122022&amp;id=e40e00f8-9f6f-4975-acbf-e52375604f5b</t>
  </si>
  <si>
    <t>https://www.masrawy.com/news/news_egypt/details/2022/12/7/2336024/-%D9%81%D9%8A-%D8%A8%D9%8A%D8%A7%D9%86-%D8%B1%D8%B3%D9%85%D9%8A-%D9%86%D9%82%D8%A7%D8%A8%D8%A9-%D8%A7%D9%84%D8%A3%D8%B7%D8%A8%D8%A7%D8%A1-%D8%AA%D8%B9%D9%84%D9%86-%D8%B1%D9%81%D8%B6-%D8%A7%D9%84%D9%81%D8%A7%D8%AA%D9%88%D8%B1%D8%A9-%D8%A7%D9%84%D8%A5%D9%84%D9%83%D8%AA%D8%B1%D9%88%D9%86%D9%8A%D8%A9-</t>
  </si>
  <si>
    <t>https://www.masrawy.com/news/news_egypt/details/2022/12/8/2336424/%D9%84%D8%B3%D9%86%D8%A7-%D8%AA%D8%AC%D8%A7%D8%B1%D8%A7-%D9%88%D9%82%D9%81%D8%A9-%D8%A7%D8%AD%D8%AA%D8%AC%D8%A7%D8%AC%D9%8A%D8%A9-%D8%AC%D8%AF%D9%8A%D8%AF%D8%A9-%D9%84%D9%84%D9%85%D8%AD%D8%A7%D9%85%D9%8A%D9%86-%D8%A7%D8%B9%D8%AA%D8%B1%D8%A7%D8%B6-%D8%A7-%D8%B9%D9%84%D9%89-%D8%A7%D9%84%D9%81%D8%A7%D8%AA%D9%88%D8%B1%D8%A9-%D8%A7%D9%84%D8%A5%D9%84%D9%83%D8%AA%D8%B1%D9%88%D9%86%D9%8A%D8%A9-</t>
  </si>
  <si>
    <t>https://www.elfagr.org/4575203</t>
  </si>
  <si>
    <t>https://www.cairo24.com/1707115</t>
  </si>
  <si>
    <t>https://www.masrawy.com/news/news_egypt/details/2022/12/15/2340136/%D8%A3%D9%85%D8%A7%D9%85-%D8%A7%D9%84%D9%86%D9%82%D8%A7%D8%A8%D8%A9-%D9%88%D9%82%D9%81%D8%A9-%D8%A7%D8%AD%D8%AA%D8%AC%D8%A7%D8%AC%D9%8A%D8%A9-%D9%84%D9%84%D9%85%D8%AD%D8%A7%D9%85%D9%8A%D9%86-%D8%A7%D8%B9%D8%AA%D8%B1%D8%A7%D8%B6-%D8%A7-%D8%B9%D9%84%D9%89-%D8%A7%D9%84%D9%81%D8%A7%D8%AA%D9%88%D8%B1%D8%A9-%D8%A7%D9%84%D8%A5%D9%84%D9%83%D8%AA%D8%B1%D9%88%D9%86%D9%8A%D8%A9</t>
  </si>
  <si>
    <t>https://www.cairo24.com/1711426</t>
  </si>
  <si>
    <t>https://www.elfagr.org/4584885</t>
  </si>
  <si>
    <t>https://www.masrawy.com/news/news_egypt/details/2022/12/22/2343856/%D9%88%D9%82%D9%81%D8%A9-%D8%A7%D8%AD%D8%AA%D8%AC%D8%A7%D8%AC%D9%8A%D8%A9-%D8%AC%D8%AF%D9%8A%D8%AF%D8%A9-%D9%84%D9%84%D9%85%D8%AD%D8%A7%D9%85%D9%8A%D9%86-%D9%84%D8%B1%D9%81%D8%B6-%D8%AA%D8%B7%D8%A8%D9%8A%D9%82-%D8%A7%D9%84%D9%81%D8%A7%D8%AA%D9%88%D8%B1%D8%A9-%D8%A7%D9%84%D8%A5%D9%84%D9%83%D8%AA%D8%B1%D9%88%D9%86%D9%8A%D8%A9</t>
  </si>
  <si>
    <t>https://www.elfagr.org/4585698</t>
  </si>
  <si>
    <t>قنا</t>
  </si>
  <si>
    <t>القصير - قفط</t>
  </si>
  <si>
    <t>https://www.facebook.com/RevSoc.me/posts/pfbid02AJJ8MEoNp564gZWkunbrWWExtpavyjwrz6FFVXpmBYe7Pe3EnfdVcgRv17pTxu2Gl</t>
  </si>
  <si>
    <t>https://www.facebook.com/ENHR2021/posts/pfbid026NPMBcwSyRe9wFmtdJrpYHRXiCTQaXXpkcVSGJTjeyLttpNsxC2ncAqk4FhTfhgQl</t>
  </si>
  <si>
    <t>قويسنا</t>
  </si>
  <si>
    <t>تفاوض</t>
  </si>
  <si>
    <t>https://www.dostor.org/4251420</t>
  </si>
  <si>
    <t>https://www.facebook.com/RevSoc.me/posts/pfbid0NK4KYiYm5ZFi1WHNNL8nUjn5iK5dbwohUjL4h7yoZzhYYmBgsJ1eKAgmsLBNDpk7l</t>
  </si>
  <si>
    <t>https://www.albawabhnews.com/4709702</t>
  </si>
  <si>
    <t>المنيا</t>
  </si>
  <si>
    <t>مركز المنيا</t>
  </si>
  <si>
    <t>https://www.masrawy.com/news/news_regions/details/2022/8/10/2272929/%D9%85-%D8%B4%D8%A7%D8%BA%D8%A8-%D9%88%D9%85-%D8%AD%D8%B1%D8%B6-%D9%85%D8%AD%D8%A7%D9%81%D8%B8%D8%A9-%D8%A7%D9%84%D9%85%D9%86%D9%8A%D8%A7-%D8%AA%D9%83%D8%B4%D9%81-%D8%A3%D8%B3%D8%A8%D8%A7%D8%A8-%D8%AA%D9%87%D8%AF%D9%8A%D8%AF-%D9%85%D9%88%D8%B8%D9%81-%D8%A8%D8%A7%D9%84%D9%82%D9%81%D8%B2-%D9%85%D9%86-%D8%A3%D8%B9%D9%84%D9%89-%D9%85%D8%A8%D9%86%D9%89-%D9%88%D8%AD%D8%AF%D8%A9-%D9%85%D8%AD%D9%84%D9%8A%D8%A9</t>
  </si>
  <si>
    <t>سوهاج</t>
  </si>
  <si>
    <t>مركز سوهاج</t>
  </si>
  <si>
    <t>مشروع الصرف الصحي</t>
  </si>
  <si>
    <t>https://www.elbalad.news/5411773</t>
  </si>
  <si>
    <t>مركز قنا</t>
  </si>
  <si>
    <t>https://www.elbalad.news/5119242</t>
  </si>
  <si>
    <t>وسط البلد</t>
  </si>
  <si>
    <t>https://nabd.com/s/112126808-e23960/%D8%B5%D9%88%D8%B1-%D9%84%D8%AD%D8%B4%D9%88%D8%AF-%D8%A7%D9%84%D9%85%D8%AD%D8%A7%D9%85%D9%8A%D9%86-%D8%A7%D8%AD%D8%AA%D8%AC%D8%A7%D8%AC%D8%A7-%D8%B9%D9%84%D9%89-%D8%B6%D8%B1%D9%8A%D8%A8%D8%A9-%D8%A7%D9%84%D9%81%D8%A7%D8%AA%D9%88%D8%B1%D8%A9-%D8%A7%D9%84%D8%A7%D9%84%D9%83%D8%AA%D8%B1%D9%88%D9%86%D9%8A%D8%A9</t>
  </si>
  <si>
    <t>مدى مصر - النشرة اليومية 5-12-2022</t>
  </si>
  <si>
    <t>https://aawsat.com/home/article/4026411/%D9%85%D8%AD%D8%A7%D9%85%D9%88-%D9%85%D8%B5%D8%B1-%D9%8A%D9%86%D8%B8%D9%85%D9%88%D9%86-%D9%88%D9%82%D9%81%D8%A9-%D8%A7%D8%AD%D8%AA%D8%AC%D8%A7%D8%AC%D9%8A%D8%A9-%D8%AB%D8%A7%D9%86%D9%8A%D8%A9-%D8%B1%D9%81%D8%B6%D8%A7%D9%8B-%D9%84%D9%80%C2%AB%D8%A7%D9%84%D9%81%D8%A7%D8%AA%D9%88%D8%B1%D8%A9-%D8%A7%D9%84%D8%A5%D9%84%D9%83%D8%AA%D8%B1%D9%88%D9%86%D9%8A%D8%A9%C2%BB</t>
  </si>
  <si>
    <t>https://www.masrawy.com/news/news_egypt/details/2022/12/5/2334677/%D9%84%D9%84%D9%85%D8%B1%D8%A9-%D8%A7%D9%84%D8%AB%D8%A7%D9%86%D9%8A%D8%A9-%D9%88%D9%82%D9%81%D8%A9-%D9%84%D9%84%D9%85%D8%AD%D8%A7%D9%85%D9%8A%D9%86-%D8%A3%D9%85%D8%A7%D9%85-%D8%A7%D9%84%D9%86%D9%82%D8%A7%D8%A8%D8%A9-%D8%A7%D9%84%D8%B9%D8%A7%D9%85%D8%A9-%D9%84%D8%B1%D9%81%D8%B6-%D8%A7%D9%84%D9%81%D8%A7%D8%AA%D9%88%D8%B1%D8%A9-%D8%A7%D9%84%D8%A5%D9%84%D9%83%D8%AA%D8%B1%D9%88%D9%86%D9%8A%D8%A9</t>
  </si>
  <si>
    <t>6 اكتوبر</t>
  </si>
  <si>
    <t>فضّ الأمن المصري بالقوة مظاهرة في شركة يونيفرسال، نظّمها عمال إثر انتحار زميل لهم، بعد عجزه عن سداد القروض والديون المتراكمة عليه لعدم صرف مستحقاته. وكان أحد عمال شركة يونيفرسال المصرية قد انتحر بإلقاء نفسه أمام سيارة نتيجة امتناع الشركة عن صرف مرتبات العمال منذ فترة طويلة. وفور وصول نبأ الانتحار أعلن العاملون في الشركة عن دخولهم في إضراب كامل عن العمل، تضامنًا مع زميلهم وللمطالبة بمستحقاتهم المالية. وتظهر التسجيلات المصورة التي تداولها ناشطون على مواقع التواصل الاجتماعي قوات الأمن وهي تفرق المحتجين بإطلاق الغاز المسيل للدموع وبدأت أزمة شركة يونيفرسال عام 2019، بعد أن نظم العاملون بها إضرابا عن العمل احتجاجًا على سياسة الإدارة في صرف الأجور. وقالت إدارة الشركة حينها إن لديها أزمة مالية، وتدخلت وزارة القوى العاملة لصرف الرواتب المتأخرة، مع وعد من الإدارة بعدم تأخر المستحقات المالية مرة أخرى. بدوره طالب رئيس نقابة القطاع الخاص خالد الفقي، رئيس النقابة العامة للعاملين بالصناعات الهندسية، بسرعة التحرك ورفع مذكرة إلى النائب العام يشرح فيها ملابسات الأمر منذ عام 2019 وحتى الآن، وعدم التزام صاحب العمل باتفاقية القوى العاملة لسداد مستحقات العاملين. وتساءل الفقي بحسب ما نقلت عنه مواقع محلية “لماذا يقف رئيس النقابة العامة للعاملين بالصناعات الهندسية ويداه مرتعشتان أمام تلك المسألة؟”. يشار إلى أن النقابة العامة للصناعات المعدنية والهندسية والكهربائية، طالبت في وقت سابق عمال شركة يونيفرسال بضرورة الاستمرار في عملية الإنتاج حتي يستطيع صاحب العمل تنفيذ الاتفاقية والمطالب وفقًا للجدول الزمني، وسداد مستحقات العمال. وتفاعل ناشطون على مواقع التواصل مع قضية يونيفرسال، وعبر بعضهم عن سخطهم من تصرف الشركة.</t>
  </si>
  <si>
    <t>https://mubasher.aljazeera.net/news/politics/2022/2/22/%D8%A7%D9%84%D8%A3%D9%85%D9%86-%D8%A7%D9%84%D9%85%D8%B5%D8%B1%D9%8A-%D9%8A%D9%81%D8%B6%D9%91-%D8%A8%D8%A7%D9%84%D9%82%D9%88%D8%A9-%D9%85%D8%B8%D8%A7%D9%87%D8%B1%D8%A9-%D9%84%D8%B9%D9%85%D8%A7%D9%84</t>
  </si>
  <si>
    <t>https://www.alaraby.co.uk/economy/%D8%A7%D9%86%D8%AA%D8%AD%D8%A7%D8%B1-%D8%B9%D8%A7%D9%85%D9%84-%D9%85%D8%B5%D8%B1%D9%8A-%D8%A8%D8%B3%D8%A8%D8%A8-%D8%A3%D8%B2%D9%85%D8%A9-%D9%85%D8%A7%D9%84%D9%8A%D8%A9-%D9%88%D8%B2%D9%85%D9%84%D8%A7%D8%A4%D9%87-%D9%8A%D8%AA%D8%B8%D8%A7%D9%87%D8%B1%D9%88%D9%86-%D9%88%D9%8A%D8%B9%D9%84%D9%86%D9%88%D9%86-%D8%A7%D9%84%D8%A5%D8%B6%D8%B1%D8%A7%D8%A8</t>
  </si>
  <si>
    <t>https://www.cairo24.com/1518631</t>
  </si>
  <si>
    <t>https://www.madamasr.com/ar/2022/02/27/news/u/%D8%B9%D9%85%D8%A7%D9%84-%D9%8A%D9%88%D9%86%D9%8A%D9%81%D8%B1%D8%B3%D8%A7%D9%84-%D9%8A%D8%B3%D8%AA%D8%A3%D9%86%D9%81%D9%88%D9%86-%D8%A7%D9%84%D8%A5%D8%B6%D8%B1%D8%A7%D8%A8-%D9%88%D8%B3/</t>
  </si>
  <si>
    <t>سكان حي الزمالك</t>
  </si>
  <si>
    <t>نظم عدد من سكان حي الزمالك، اليوم، وقفة احتجاجية بشارع سرايا أمام كورنيش، لاستمرار الأعمال الإنشائية على ضفاف النيل واقتلاع الأشجار، وذلك لاستمرار مشروع بناء ممشى أعلى جراج للسيارات. تحيا مصر وقفة احتجاجية بالزمالك لوقف عمل جراج على النيل الوقفة الاحتجاجية التي تنظمها سكان حي الزمالك، شارك بها عدد من كبار الشخصيات العامة كـوزير الخارجية الأسبق والأمين العام لجامعة الدول العربية الأسبق عمرو موسى، و السفير نبيل فهمي وزير الخارجية الأسبق، وزياد بهاء الدين رئيس الهيئة العامة للاستثمار الأسبق، ومنير فخري عبد النور وزير التجارة والصناعة الأسبق.وطالب السكان حي الزمالك، الحكومة بإلغاء تنفيذ الجراجات والتوقف عن إقامة المشروع، وتقديم دراسة بيئية ومروية لأن المنطقة لا تعاني من الإزدحام وليست بحاجة لإقامة جراج.وتساءل سكان حي الزمالك، عن أهمية إقامة جراج في المنطقة مع العلم أن كل عمارة لديها جراج خاص بها، مؤكدين على ضرورة وقف تنفيذ المشروع للحفاظ على المظهر الحضاري للحي.تنفيذ المشروع  يتم من خلال إزالة الأشجار المطلة على ضفاف النيل، و الجراج سيتم بناءه في شارع سرايا وهو أحد  المداخل الرئيسية للحي.مبادرة "الزمالك تنتفض"، أكدت أنه بعد بدء الأعمال الإنشائية تواصلت مع الشركة التي ستنفذ المشروع التي أكدت أنها ستقوم بعمل جراج على ضفاف النيل. الأزمة مازالت مستمرة فالأعمال الإنشائية قائمة واقتلاع الأشجار مستمر لتنفيذ المشروع.</t>
  </si>
  <si>
    <t>https://www.tahiamasr.com/742549</t>
  </si>
  <si>
    <t>https://www.elbalad.news/5552761</t>
  </si>
  <si>
    <t>نظم عدد من أهالي حي الأرستقراط بالزمالك وقفة احتجاجية ضد قرارات إزالة الحدائق التاريخية، والأشجار. وكان في صدارة الوقفة هؤلاء عمرو موسى وزير خارجية مصر الأسبق، حيث شارك في الوقفة التي نظمها سكان جزيرة الزمالك إزاء مشروع إقامة جراچ ومجموعة منافذ بيعية في شارع سراي الجزيرة بالزمالك مع إزالة الحدائق التاريخية والأشجار المعمرة على النيل. كما شارك في الوقفة الوزراء السابقين، منير فخري عبد النور و نبيل فهمي وزياد بهاء الدين إلى جانب مجموعة كبيرة ضمت اقتصاديين وأساتذة جامعيين وسيدات مجتمع وغيرهم. ويسكن في شارع سرايا الجزيرة بالزمالك، وهو الشارع الذي تقع فيه الحدائق والتاريخية، التي تريد الدولة إزالتها، عدد كبير من الدبلوماسيين أبرزهم منير فخري عبد النور، ونبيل فهمي وزياد بهاء الدين، وليلى وزير التطوير الحضاري</t>
  </si>
  <si>
    <t>https://www.elaosboa.com/599123/</t>
  </si>
  <si>
    <t xml:space="preserve">عمال </t>
  </si>
  <si>
    <t>عقب 15 يوم من إضراب عمال مصنع بشاي للصلب بمدينة السادات، قوات الأمن المركزي والأمن الوطني تحاصر المصنع وعمال الوردية الثانية منذ الفجر ، ومنع دخول عمال الوردية الثالثة والأولى إلى داخل المصنع.</t>
  </si>
  <si>
    <t>بدأت شركة بشاي للصلب اليوم في تحميل بضائع خارج مصانعها تمهيدا لبيعها لأول مرة منذ بدأ إضراب العاملين منذ نحو ثلاثة أسابيع، حسب مصدر من العاملين بالشركة، والذي اعتبر تلك الخطوة تحديًا للعاملين المضربين بالشركة. وقال المصدر، الذي طلب عدم ذكر اسمه، إن «قوات الأمن تواصل حصارها للشركة ولا تسمح بدخولها إلا لمن يحمل تصريحًا أمنيًا خاصًا، وهذا التصريح الذي حصل عليه عدد من العاملين على الأوناش بغرض نقل البضائع خارج الشركة.. إدارة الشركة هي من اصدرت لهم هذه التصاريح». وكانت قوات الأمن قد منعت دخول العمال للشركة منذ الأربعاء الماضي، وفي اليوم التالي «فضت تظاهرة للعمال خارج الشركة كانوا قد تجمعوا محاولين الدخول» حسب المصدر. وفي المقابل، قال مصدر آخر من العاملين أيضًا: «واصل جهاز الأمن الوطني استدعاء العمال خلال الأيام القليلة الماضية بعد فض اعتصامهم داخل الشركة، في محاولة على الأرجح للضغط عليهم لقبول إنهاء الإضراب وإقناع زملائهم بقبول ما وافقت عليه ادارة المصنع والتخلي عن المطالب التي رفعها الإضراب من البداية»، موضحًا: «بعض ممن استدعاهم جهاز الأمن الوطني قضوا ليلة كاملة هناك، وبعضهم لم يفرج عنه حتى الآن». وقال المصدر: « أنا شخصيا تم استدعائي قبل فض الاعتصام وحاول الأمن الوطني حثي على إقناع زملائي بوقف الاضراب، وعرضت بالفعل عليهم ذلك، ولكنهم رفضوا». وكانت إدارة الشركة قد عرضت الأسبوع الماضي إصدار وثائق تأمين على الحياة لصالح العمال، والتعاقد مع شركة تأمين خاصة على نظام للتأمين الصحي للعمال، وتعديل المسميات الوظيفية للعمال في هيئة التأمينات الاجتماعية -وهو ما يقصد به ضمان تدقيق المسميات الوظيفية للعمال وفقا لطبيعة عملهم الحالية بما يفترض أن يضمن للعمال صرف تعويضات عن إصابات العمل لأن العمال الذين يعملون في قطاعات خطرة قد لا يحصلون على تلك التعويضات في حال كانوا مسجلين كعمال في قطاعات أخرى. كما وافقت على صرف حافز الإنتاج بواقع 10% من الأجر الأساسي عند مستوى إنتاج 45 ألف طن شهريًا للعامل، بالإضافة إلى زيادات تتراوح بين 300 و400 جنيه في الأجور. وفي المقابل، يطالب العمال بهيكلة شاملة للأجور والتدرج في صرف حافز الإنتاج بحيث يصرف لنا بواقع 10% من الأجر الأساسي عند تحقيق مستوى إنتاج يصل إلى 20 ألف طن شهريًا بحيث يتصاعد الحافز مقابل عدة شرائح من الإنتاج، والتوقف عن سياسة التوظيف عبر العقود السنوية والعودة لنظام العقود الدائمة.</t>
  </si>
  <si>
    <t>الشروق</t>
  </si>
  <si>
    <t>ملاك الاراضي</t>
  </si>
  <si>
    <t>نظم العشرات من مالك اراضى منطقة الرابية التابعة لمدنية الشروق ، وقفة احتجاجية بمدينة الشيخ زايد امام هيئة المجتمعات العمرانية_x000D_
الجديدة للمطالبة بحل أزمتهم المتعلقة منذ اربعة سنوات بسبب قرار تقنين اوضاع المنطقة ، فى ظل اتهامات بتقصير المسئولين لحل االزمة_x000D_
للمالك بعد شراء هذه االراضى من شركات وتقسيمها بعد بيعها من وزارة الزراعة ._x000D_
و ال يزال الصراع قائمًا بين مالك األراضى بحى الرابية بمدينة الشروق وهيئة المجتمعات العمرانية، وكان رئيس جهاز المدينة األسبق نور_x000D_
إسماعيل، قد وعد بتقنين أوضاعها منذ 4 سنوات بعد أن أصبحت جهة الوالية على تلك األراضى خاضعة لوزارة اإلسكان وهيئة المجتمعات_x000D_
العمرانية، بدًال من وزارة الزراعة._x000D_
ولكن رغم مرور اربعة سنوات حتى االن لم يتم حل االزمة وسبق وتم تنظيم عدة وقفات احتجاجية لحل االمر لكن دون جدوى ,ورغم تقدم أصحاب_x000D_
للمتر 1540 جنيهًا، ثم انخفض إلى 800 جنيه، لكن دون جدوى فى ظل مخاوف_x000D_
األراضى بطلبات التقنين لجهاز المدينة وحدد لهم األخير سعرًا_x000D_
اصحاب االراضى ان يكون هناك تالعب من قبل هيئة المجتمعات العمرانية لبيع االرض لمستثمرين ._x000D_
وتعود وقائع االحداث الى 16 عاما عندما عندما أعلنت وزارة الزراعة واستصالح األراضى عن بيع أرض الرابية بغرض الزراعة، وبعد بيع ما يقرب من_x000D_
3000 فدان، فوجئ مالك األرض بأنها أراض ال تصلح للزراعة، وتقدموا بأوراق تحويلها من زراعية إلى مبان استثمارية، وتم سداد قيمة مبلغ_x000D_
التحويل إلى بنك التنمية واالئتمان الزراعى المنوط به حينها تولى اإلجراءات وفقًا إلرشادات وزارة الزراعة.بعد حصول أصحاب األراضى على_x000D_
الموافقة، شهدت المنطقة بناء دير العدرا وأبى سيفين، وأصبحت المنطقة واحدة من المناطق العامرة بالكتلة السكنية، وبدأت عمليات بناء_x000D_
المنازل على مساحة 25 %من األرض، إلى أن علم السكان والمالك بخبر خضوع األرض لهيئة المجتمعات العمرانية، ممثلة فى جهاز الشروق، بدًال_x000D_
من هيئة التنمية الزراعية، وبدأت المطالب بتقنين األوضاع مع الجهاز، وتقدم مالك األراضى بالفعل بنحو 500 طلب للتقنين، إال أن الجهاز لم يحرك_x000D_
لبدء التنفيذ لكن السكان والمالك تمكنوا_x000D_
ساكنًا، ثم نزل خبر إزالة الحى بالكامل كالصاعقة على رؤوس السكان، تاله انتشار معدات اإلزالة تمهيدًا_x000D_
من وقفه عبر مفاوضات مع رئيس جهاز الشروق حينها نور إسماعيل._x000D_
المهندس شريف الشربينى، رئيس جهاز الشروق السابق، تواصل مع سكان ومالك الرابية وطمأنهم أن أراضى المنطقة ملكية خاصة وليست_x000D_
وضع يد، وهناك اتجاه لتقنين أوضاعها وستتم حل المشكلة بعد إعادة رسم المخطط العمرانى، حتى ال تصبح منطقة عشوائية._x000D_
وقال احد السكان ان الوقفة امس شهدت رفع مطالبهم لحل االزمة المتعلقة منذ اربعة سنوات بعد سداد المبالغ المطلوبة للتقنين ، وتم_x000D_
وقفة احتجاجية لمالك اراضى الرابية بالشروق_x000D_
2/5_x000D_
الحوار مع احد المسئولين بهيئة المجتمعات العمرانية الذى قال ان االمر متعلق باعالن المخطط الجديد للمنطقة والذى لم يصدر بعد ، وهو امر_x000D_
متعلق منذ اربعة سنوات وحتى االن لم يصدر هذا المخطط لرسم المنطقة ، وهو تسبب فى تعليق أوضاع االالف من مالك االراضى بالمنطقة_x000D_
دون القدرة على البناء أو البيع او استغالل هذه االرض._x000D_
وكشف احد السكان ان جهاز المدنية سبق وقام بقطع المياه عن المنطقة فى جريمة ضد االنسانية وبعد جهود ذاتية منهم تم اعادة المياه ،_x000D_
وناشد المالك الرئيس عبد الفتاح السيسى بحل ازمتهم وسرعة تقنين االوضاع وصدور المخطط العمرانى الجديد للمنطقة حتى يسمح لهم_x000D_
باستكمال اعمالهم بالمنطق</t>
  </si>
  <si>
    <t>https://www.copts-united.com/Article.php?I=4753&amp;A=703435</t>
  </si>
  <si>
    <t>اهالي</t>
  </si>
  <si>
    <t>محافظ مطروح</t>
  </si>
  <si>
    <t>تفقد اللواء خالد شعيب محافظ مطروح، الخدمات واستمع لمطالب وشكاوى أهالي منطقة الشيخ عطيوة، عقب تأديته صلاة الجمعة، بمسجد عمرو المختار بالمنطقة، يرافقه اللواء أشرف إبراهيم السكرتير العام والشيخ حسن عبدالبصير وكيل وزارة الأوقاف بمطروح ورضا جاب الله رئيس مدينة مرسي مطروح ومديري المديريات والادارات التنفيذية بالمحافظة. واستمع محافظ مطروح لأهالي المنطقة مؤكدا تلبية كافة مطالبهم وخاصة سرعة أعمال صيانة أعمدة وكابلات الكهرباء مع خطة تحويلها إلى شبكة أرضية، وفقا للمخطط الزمنى لعدد من المناطق بمدينة مرسي مطروح، وكذلك وجه لشركة مياه الشرب والصرف الصحى بزيادة ضخ مياه الشرب لأهالي المنطقة ومتابعة شكاى المواطنين وتوصيل المياه إليهم، كذلك جارى إعادة الشيء لأصله وخاصة مدخل المنطقة من شارع المدرسة الثانوية الصناعية بعد انتهاء أعمال مد كابلات الكهرباء ورصف الشوراع تيسيرا لحركة المواطنين والمواصلات.</t>
  </si>
  <si>
    <t>https://www.youm7.com/story/2022/3/4/%D9%85%D8%AD%D8%A7%D9%81%D8%B8-%D9%85%D8%B7%D8%B1%D9%88%D8%AD-%D9%8A%D8%AA%D9%81%D9%82%D8%AF-%D8%A7%D9%84%D8%AE%D8%AF%D9%85%D8%A7%D8%AA-%D9%88%D9%8A%D8%B3%D8%AA%D9%85%D8%B9-%D9%84%D9%85%D8%B7%D8%A7%D9%84%D8%A8-%D8%A3%D9%87%D8%A7%D9%84%D9%89-%D9%85%D9%86%D8%B7%D9%82%D8%A9-%D8%A7%D9%84%D8%B4%D9%8A%D8%AE-%D8%B9%D8%B7%D9%8A%D9%88%D8%A9/5678663</t>
  </si>
  <si>
    <t>نايل لينين جروب</t>
  </si>
  <si>
    <t>عمال "نايل لينين جروب"، بالمنطقة الحرة بالعامرية، الإسكندرية، يضربون عن العمل بسبب تراجع الإدارة عن التزامها بمنح العمال منحة العيدين، بناءً على اتفاق 14 يوليو 2021 بين نقابة العمال والشركة بحضور ممثل هيئة الاستثمار * الصورة من إضراب يوليو 2021</t>
  </si>
  <si>
    <t>https://www.facebook.com/RevSoc.me/posts/pfbid02i93DaMNKYQJyNJJfbEJpK4p5jWYhTaEwpPwC9oCWgQKaKn5W8GhPAQ1PCAZ8EApJl</t>
  </si>
  <si>
    <t>https://www.facebook.com/ENHR2021/posts/pfbid0UmaVn4k7rqrCBn31FhASANTkuhP3GGC2eCEThNR64x8mdNbvzRTxEpfHxkehJ4x8l</t>
  </si>
  <si>
    <t>إضراب عمال "نايل لينين جروب" بالعامرية، الإسكندرية، يدخل يومه الرابع، رغم رفض الإدارة إرسال أتوبيسات نقل العمال إلى مقر الشركة. يحتج العمال على تراجع الإدارة عن التزامها بمنح العمال منحة العيدين، بناءً على اتفاق 14 يوليو 2021 بين النقابة والشركة بحضور ممثل هيئة الاستثمار.</t>
  </si>
  <si>
    <t>https://www.facebook.com/RevSoc.me/posts/pfbid06q8e8P7n2NEqacNMemN2fMzzKvbkJLokMiChvFF4vrq65MkqNoWzWjFB5nbHj3uAl</t>
  </si>
  <si>
    <t xml:space="preserve"> شركه تويوتا</t>
  </si>
  <si>
    <t>تجمهر عدد من الحاجزين أمام مقر تويوتا إيجيبت بالعباسية، مطالبين باستلام سياراتهم المحجوزة منذ قرابة 6 أشهر، ومددتها الشركة دون علمهم إلى 9 أشهر. وظهر مقطع فيديو تداوله أحد المتضررين من شركة تويوتا إيجيبت، مشادات بالحديث بين مسؤولي تويوتا في فرع العباسية، والعملاء الحاجزين.ويبدو أن شركة تويوتا إيجيبت ماطلت العملاء، ومدت فترة الحجز إلى 9 أشهر لحين صدور قرار نهائي من حماية المستهلك يحدد مصير الحاجزين، وذلك وفقًا لتكهنات بعض الحاجزين.وفي هذا الصدد، قال تامر محسن، المتحدث باسم متضرري حاجزي سيارات تويوتا في مصر، إن الشركة تتعنت ضد الحاجزين القدامى بصورة واضحة، وتأخذ من قرارات جهاز حماية المستهلك درعًا لها، قاصدًا القرار الصادر عن حماية المستهلك بالسماح لوكلاء السيارات رد قيمة حجوزات السيارة للعملاء بفوائد 18% حسب مدة الانتظار.وعلى صعيد متصل، أكد محسن لـ القاهرة 24، أن مجموعة من الحاجزين توجهت إلى مقر تويوتا إيجيبت بالعباسية صباح اليوم الأربعاء للمطالبة بحقوقهم. وفوجئ الحاجزين بتجاهل مسؤولي تويوتا للأزمة التي يعاني منها الحاجزين، لافتًا أنهم رفضوا التفاوض مع الحاجزين، على الرغم من اقتراح بدائل عديدة. ومن جهته، أوضح أن من بين الاقتراحات المطروحة تحمل الزيادة مع التوكيل بالمناصفة، ولكن رفضوا تمامًا، قائلين على المتضررين اللجوء إلى القضاء.ونوه بأن الحاجزين عرضوا على مسؤولي تويوتا الانتظار لحين توفر السيارات ولكن دون جدوى، بل طالبوهم بسحب مبلغ الحجز بفوائد 18%.</t>
  </si>
  <si>
    <t>https://www.cairo24.com/1584613</t>
  </si>
  <si>
    <t>قطع طريق وعنف</t>
  </si>
  <si>
    <t>مستريح المواشي</t>
  </si>
  <si>
    <t>أثارت القضية المعروفة إعلاميًا بـ«مستريح المواشي» جدلاً كبيرًا في قرى ومراكز محافظة أسوان، حيث شهدت قرية «البصيلية» بأدفو في أسوان صباح اليوم السبت، أحداث عنف واشتباكات وإطلاق نار أمام منزل «المستريح»، وذلك احتجاجا على جرائمه. وهاجم بعض المواطنين من ضحايا مستريح أسوان الجديد منزله، وقاموا بحرق ممتلكاته وسيارته الخاصة، بسبب عمليات النصب التي جرت مؤخراً من قبل «المستريح» في أسوان وبعض من مناطق الصعيد، وضلك بعد هروبه وترك الأهالي لمواجهة مصيرهم. وأضاف شهود عيان إنه تم غلق الطريق العام من بداية مبنى النيابة الإدارية ومرور إدفو نظرا لزيادة الاشتباكات وإطلاق الاعيرة النارية ووجود قتلى.وفي سياق أخر، شهدت محافظة أسوان في يوم الخميس الماضي استشهاد اللواء منتصر عبد النعيم، القيادي بمصلحة الأمن العام بوزارة الداخلية، واللواء أحمد محيي، مساعد مدير مصلحة الأمن العام لمنطقة جنوب الصعيد، وثلاثة من المجندين بحادث مروري، أثناء مطاردة «مصطفى البنك» الشهير بـ«مستريح المواشي» وذلك في جبال إدفو بأسوان. وقال محمد القباحي أحد أصدقاء اللواء منتصر عبد النعيم أنه تحدث مع اللواء منتصر 4 مرات يوم الحادث وأخبره أنه في مهمة أمنية في جبال إدفو بأسوان، وطلب تليفون الدكتور أيمن عثمان رئيس جامعة أسوان للحديث معه وأعطاه التليفون. وكشف بيان لوزارة الداخلية في يوم الخميس الماضي، تفاصيل استشهاد لواءَي شرطة عقب مداهمة وكر اختبأ به مطلوب على ذمة قضايا نصب واحتيال، في القضية المعروفة إعلاميا بمستريح أسوان. حيث رصدتِ الأجهزة الأمنية تردد عدد من المواطنين أمام منزل أحد الأشخاص مقيم بقرية البوصيلية-مركز إدفو بأسوان للمطالبة باسترداد أموالهم لقيامه بالنصب والاحتيال عليهم والحصول على مواشيهم وأموالهم بزعم توظيفها مقابل أرباح مرتفعة وامتناعه عن السداد. وبالفحص تبين أن المذكور حصل على قرابة 200 مليون جنيه منهم بزعم توظيفها، وتم اتخاذ الإجراءات القانونية. وبتاريخ 11 مايو الجاري أسفرت التحريات عن تحديد مكان اختباء المتهم بإحدى المناطق الجبلية المتاخمة لمركز إفو بأسوان، حيث تم إعداد الأكمنة اللازمة وضبطه وبحوزته 9.5 مليون جنيه. وخلال جهود الضبط، انقلبت إحدى سيارات الشرطة المشاركة بالمأمورية، مما أسفر عن استشهاد ضابطين برتبة لواء بقطاع الأمن العام "المشرفين على مأمورية الضبط"، وكذا اثنين من المجندين. كما تم رصد تردد عدد آخر من المواطنين أمام منزل شخص آخر مقيم بقرية المعمارية لقيامه بذات النشاط الإجرامي، وقد تم ضبطه وبحوزته 3 ملايين جنيه، وتبين حصوله على قرابة 50 مليون جنيه، من المواطنين بزعم توظيفها. كما قامت إحدى الارتكازات الأمنية بضبط عنصر إجرامي، له معلومات جنائية - مقيم بقرية السباعية في مركز إدفو بأسوان وبحوزته 2.5 مليون جنيه حال محاولته الهرب وتبين حصوله على مبلغ 10 ملايين جنيه من المواطنين بزعم توظيفها.</t>
  </si>
  <si>
    <t>https://www.elaosboa.com/280286/</t>
  </si>
  <si>
    <t>سمالوط</t>
  </si>
  <si>
    <t xml:space="preserve">اهالي </t>
  </si>
  <si>
    <t xml:space="preserve"> المسئولين</t>
  </si>
  <si>
    <t>جدد أقباط ” عزبة فرج الله ” التابعة لمركز سمالوط مطالبهم، اليوم بسرعة إنهاء أزمة عدم التصريح ببناء الكنيسة القديمة التى تهدمت وذلك بوقفة احتجاجية تم تنظيمها صباح اليوم داخل القرية أمام انقاض الكنيسة القديمة بالصلاة بشوارع القرية من أجل توصيل صوتهم للمسئولين. تجمع أقباط القرية صباح اليوم داخل القرية لاستمرار الاحتجاج من أجل منحهم رخصة البدء فى الكنيسة الجديده بعد إزالة الكنيسة القديمة بقرار وزارى نشر فى الجريدة الرسمية فى يوليو الماضى ، وتحولت وقفة الأقباط الى وقفة صلاة وهم يرددون ” كيرياليسون كيرياليسون”، فى اشارة انهم ليس لهم مكان للصلاة سوى الشارع فى ظل وقف بناء الكنيسة القديمة ، وهم يرددون “يارب .. عايزين نصلى “.وتدخل كاهن الكنيسة لإحتواء الأوضاع وطالب الجميع بالانصراف والعودة للمنزل ، ودار حوار بين الأقباط والكاهن حول أسباب التأخير فى بناء الكنيسة ، ووقفت إحدى السيدات تقول للكاهن” عيالنا مش عارفين يصلوا يا ابونا “، وبعد حوار طويل نجح كاهن الكنيسة فى اقناع الأهالى بالعودة للمنزل ووعود برفع كل المطالب للمسئولين .الجدير بالذكر أن الاجهزة الامنية تتابع الأزمة وترسل بالتقارير حول مطالب الأقباط وتأخر عملية التصريح ببناء الكنيسة.وعلى صعيد آخر طالبت المطرانية توضيح أسباب التأخر فى عدم إصدار التصريح واعطائهم إشارة البدء فى بناء الكنيسة، رغم تقديم عدة طلبات للجهات المختصة منذ 2016 وايضا بعد إزالة الكنيسة القديمة فى يوليو الماضى.</t>
  </si>
  <si>
    <t>https://www.wataninet.com/2022/01/%D8%B1%D8%BA%D9%85-%D8%A7%D9%84%D8%B7%D9%82%D8%B3-%D8%A7%D9%84%D8%A8%D8%A7%D8%B1%D8%AF-%D8%A3%D9%82%D8%A8%D8%A7%D8%B7-%D8%B9%D8%B2%D8%A8%D8%A9-%D9%81%D8%B1%D8%AC-%D8%A7%D9%84%D9%84%D9%87-%D9%8A%D8%B5/</t>
  </si>
  <si>
    <t>قررت نيابة أمن الدولة العليا المصرية، أمس الأحد، تجديد حبس تسعة أقباط لمدة خمسة عشر يوما على ذمة التحقيقات في القضية رقم 65 لسنة 2022 حصر نيابة أمن الدولة العليا، على خلفية تظاهر العشرات من أهالي عزبة فرج الله التابعة لمركز سمالوط، شمال محافظة المنيا، يوم 22 يناير/كانون الثاني الماضي، داخل مقر مطرانية سمالوط، وتنظيمهم وقفة احتجاجية بالعزبة في اليوم التالي للمطالبة بإعادة إنشاء كنيسة القديس يوسف وأبو سيفين بالعزبة. وكانت قوات الأمن بمحافظة المنيا قد ألقت القبض يوم 30 يناير/كانون الثاني 2022، على كل من منير سمير منير، ريمون ممدوح وليم، جيد سعد ذكري، ميلاد محروس توفيق، أبانوب مجدي سمعان، جرجس سمير جرجس، شنودة صليب حسني، مينا صليب حسني، وميلاد رضا توفيق عياد.وعقب القبض عليهم تم اقتيادهم إلى مقر جهاز الأمن الوطني بمحافظة المنيا، ثم أرسلوا للتحقيق معهم بنيابة أمن الدولة العليا بتاريخ 2 و3 فبراير/شباط 2022 على ذمة القضية 65 لسنة 2022 حصر نيابة أمن الدولة، ووجهت لهم تهم الاشتراك في تجمهر من شأنه تعريض السلم العام للخطر، وارتكاب عمل إرهابي الغرض منه الإخلال بالأمن العام. فيما أضيفت تهمة "تدبير تجمهر يؤثر على السلطة العامة" لمنير سمير منير، الشهير بماركو سمير. وقررت نيابة أمن الدولة حبس المتهمين 15 يوما على ذمة التحقيقات، ثم جددت قرار الحبس ورقيا في 12 فبراير/شباط 2022 دون عرضهم بشخصهم على النيابة للاستماع إلى أقوالهم أو حضور محاميهم. من جانبها، طالبت المبادرة المصرية للحقوق الشخصية بإخلاء سبيل أقباط قرية عزبة فرج الله التسعة، وإسقاط كافة التهم الموجهة إليهم، مع سرعة إصدار قرار إعادة بناء الكنيسة التي هدمت.قال مسؤول ملف حرية الدين والمعتقد بالمبادرة المصرية للحقوق الشخصية "إن الجهات الرسمية واﻷمنية كان عليها بدلًا من القبض على عدد من مواطني العزبة، سرعة الاستجابة لمطالبهم وإصدار قرار إعادة بناء الكنيسة الصادر بشأنها قرار رسمي من رئيس الوزراء بالهدم، لا سيما أن أهالي القرية سلكوا الطريق القانوني، وقدموا أوراق الكنيسة إلى الجهات المسؤولة، وتم الهدم بموافقات رسمية". وكانت الكنيسة، وهي المنشأة الوحيدة بالقرية التي تقام بها الصلوات الدينية، قد صدر قرار رسمي بهدمها، ونفذ في يوليو/تموز 2021. وكان مبنى الكنيسة قد دمر بالكامل في عام 2016 عقب حريق نشب به ولم تعلن جهات التحقيق عن أسباب الحريق حتى الآن. وقد أرجع بعض أهالي العزبة الحريق الذي أدى لتوقف الصلوات الدينية منذ ذلك التاريخ إلى "فعل فاعل".في 4 مايو/أيار 2021، نشرت الجريدة الرسمية قرار رئيس مجلس الوزراء رقم 16 لسنة 2021 الخاص بتوفيق أوضاع 82 كنيسة ومبنىً تابعا. ونصت المادة الثامنة من القرار على عبارة: "ينفذ قرار لجنة المنشآت الآيلة للسقوط بمحافظة المنيا بهدم مبنى كنيسة القديس يوسف وأبو سيفين بعزبة فرج الله، سمالوط، المنيا حتى منسوب سطح الأرض، على أن يتم اتخاذ الإجراءات القانونية". وعقب ذلك، تقدمت الكنيسة بطلب ترخيص للهدم من محافظة المنيا، وهو ما تمت الموافقة عليه بالترخيص رقم (102202-200021) لسنة 2021 لكامل مسطح الكنيسة 800 متر مربع، ونفذ في يوليو/تموز 2021. ثم تقدمت الكنيسة بطلب إعادة البناء، ولم تتلق أي ردود من الجهات الإدارية والأمنية، في مخالفة لقانون بناء الكنائس رقم 60 لسنة 2016 الذي حدد مدة أربعة أشهر للردّ على الطلبات التي تقدم إليها.</t>
  </si>
  <si>
    <t>https://www.alaraby.co.uk/society/%D8%AA%D8%AC%D8%AF%D9%8A%D8%AF-%D8%AD%D8%A8%D8%B3-%D8%A3%D9%82%D8%A8%D8%A7%D8%B7-%D8%AA%D8%B8%D8%A7%D9%87%D8%B1%D9%88%D8%A7-%D9%84%D8%A5%D8%B9%D8%A7%D8%AF%D8%A9-%D8%A8%D9%86%D8%A7%D8%A1-%D9%83%D9%86%D9%8A%D8%B3%D8%A9-%D9%88%D9%85%D8%B7%D8%A7%D9%84%D8%A8%D8%A7%D8%AA-%D8%A8%D8%A5%D8%AE%D9%84%D8%A7%D8%A1-%D8%B3%D8%A8%D9%8A%D9%84%D9%87%D9%85</t>
  </si>
  <si>
    <t>سمنود</t>
  </si>
  <si>
    <t>مدي مصر - النشرة اليومية - 13 فبراير 2022</t>
  </si>
  <si>
    <t>شارع الجلاء</t>
  </si>
  <si>
    <t>صحفي</t>
  </si>
  <si>
    <t>أثار انتحار الصحفي المصري، عماد الفقي، داخل مكتبه في جريدة الأهرام في القاهرة، موجة من الحزن بين زملائه واتهامات متبادلة بين عضو في نقابة الصحفيين ورئيس تحرير مؤسسة الأهرام حول المسؤولية عن انتحاره. كما أثارت الواقعة تكهنات عبر مواقع التواصل الاجتماعي عن السبب الذي دفعه للإقدام على الانتحار، وسلطت الضوء على أوضاع العاملين داخل مؤسسات الإعلام المصرية.واقعة الانتحار وقعت الحادثة، بحسب ما أفادت به وسائل إعلام مصرية، في الساعات المبكرة من صباح يوم الخميس، حيث شنق الفقي نفسه داخل مكتبه في الطابق الرابع من مبنى الجريدة وسط القاهرة. وبحسب شهود عيان فإن أحدا لم يلاحظ ما حدث إلا بعد عثور عامل على رأسه الذي انفصل عن جسده وسقط من شرفة المكتب إلى الشارع بالقرب من مبنى مؤسسة الأهرام. وبحسب ما ورد، فقد فتحت النيابة العامة تحقيقاً في الحادث، واستدعت شهود عيان وأسرة الصحفي للوقوف على ملابسات ما حدث، ونُقل جثمانه إلى المشرحة لتشريح الجثة.نقابة الصحفيين وقد نعت نقابة الصحفيين المصرية عماد الفقي، وطالبت الجميع بانتظار نتيجة تحقيقات النيابة العامة لتوصيف الواقعة وكشف ملابساتها. وذكرت النقابة في بيان مساء الخميس أن الصحفي، الذي يبلغ من العمر 54 عاماً، توفي إثر حادث أليم، مضيفة أنه "ضاعف مصابنا في الفقد، لما تضمنه من ملابسات". ودعا بيان النقابة إلى تجنب طرح تأويلات للحادثة، وأسبابها دون تحقق وثبوت بالأدلة، وذلك بعد انتشار تقارير عبر مواقع التواصل عن أسباب ما أقدم عليه وملابساته."اتهامات متبادلة" من ناحية أخرى، أنحى الصحفي محمود كامل، في منشور عبر فيسبوك، باللائمة في انتحار الصحفي على رئيس تحرير جريدة الأهرام.من جانبه، نفى رئيس تحرير جريدة الأهرام المصرية، علاء ثابت، تلك الاتهامات التي ترددت عبر مواقع التواصل الاجتماعي. وأنكر ثابت ما ادعاه عضو النقابة حول أسباب إقدام عماد الفقي على الانتحار، ووصف اتهاماته بـ"الكذب المحض والافتراء". وأضاف أنه سيتقدم ببلاغ رسمي ضد عضو مجلس نقابة الصحفيين.تفاعل عبر مواقع التواصل وكان انتحار الفقي فجر الخميس في مكتبه بالجريدة قد أثار تفاعلاً كبيراً بين الأوساط الصحفية في مصر، بين من يقول إن انتحاره كان بسبب ضغوط رؤساءه أو بسبب مشاكل نفسية وأسرية. وسلط بعض الصحفيين الضوء على أوضاع العاملين في الإعلام داخل المؤسسات الحكومية المصرية. جمال سلطان، رئيس تحرير صحيفة المصريون، يقول عبر حسابه على تويتر إن السبب وراء انتحار الصحفي بمؤسسة الأهرام هو "مروره بضائقة مالية شديدة".وذهب الصحفي فراج إسماعيل للقول إن "طريقة إدارة الصحافة المصرية ممن لا يستحقون مهنيا وإنسانيا تولي أمرها لم تقتلها فقط وإنما حولتها إلى نار تحرق على رؤوس القدرات الصحفية الحقيقية وجعلتهم يلجأون لحل الموت للنجاة". أهمل Twitter مشاركة, 2نهاية Twitter مشاركة, 2 الكاتبة الصحفية دعاء عبد الصمد تدعو في تغريدتها إلى الدعاء بالرحمة للصحفي ولأهله بالصبر، وتقول: "محدش فينا يا جماعة بعيد عن الضغط العصبي والنفسي أو لا قدر الله اليأس".وعزت وفاء خيري، محررة منصة مجرة، انتحار الفقي لـ"ظروف عمله"، وأشارت في تغريدتها إلى ما وصفته بـ"مأساة العمل في المجال الإعلامي في العالم العربي". أهمل Twitter مشاركة, 4نهاية Twitter مشاركة, 4 بينما أشار عبد المقصود عبد الكريم على تويتر إلى أنه إضافة إلى مأساة انتحار الصحفي في الأهرام، "تبقى هناك مأساة أخرى وهي تبرع عدد من المثقفين المصريين بذكر سبب أو آخر للانتحار كلما انتحر مصري، وأقول ببساطة إن ذكر أي سبب بهذه الطريقة تبسيط مخل ومخجل".</t>
  </si>
  <si>
    <t>https://www.bbc.com/arabic/trending-61276198</t>
  </si>
  <si>
    <t>https://www.masrawy.com/news/news_egypt/details/2022/4/28/2216820/-%D8%A8%D8%B9%D8%AF-%D8%A7%D9%86%D8%AA%D8%AD%D8%A7%D8%B1-%D8%B5%D8%AD%D9%81%D9%8A-%D8%A8%D8%A7%D9%84%D8%A3%D9%87%D8%B1%D8%A7%D9%85-%D8%B9%D8%B6%D9%88-%D8%A7%D9%84%D8%B5%D8%AD%D9%81%D9%8A%D9%8A%D9%86-%D8%A8%D8%B3%D8%A8%D8%A8-%D8%A7%D9%84%D8%A7%D8%B6%D8%B7%D9%87%D8%A7%D8%AF-%D9%88%D8%B1%D8%A6%D9%8A%D8%B3-%D8%A7%D9%84%D8%AA%D8%AD%D8%B1%D9%8A%D8%B1-%D8%A8%D9%84%D8%A7%D8%BA-%D8%B6%D8%AF%D9%83-%D9%84%D9%84%D9%86%D9%8A%D8%A7%D8%A8%D8%A9</t>
  </si>
  <si>
    <t>رئيس الحي</t>
  </si>
  <si>
    <t>تقدم عدد من مواطني حي غرب شبرا الخيمة، بعدد من بشكوى واستغاثة إلى رئيس الجمهورية واللواء عبدالحميد الهجان محافظ القليوبية بشأن تدني مستوى الخدمات بالحي وانتشار القمامة بالشوارع، فضلاً عن تعنت رئيس الحي الجديد مع الموظفين والمواطنين، الأمر الذي أثار حالة من الاحتقان والغضب داخل الشارع الشبراوي. وفي هذا السياق، يقول إبراهيم الزيات أحد المواطنين، إن أزمة القمامة تفاقمت وأصبحت منتشرة في كل شارع بشبرا الخيمة بسبب تقصير الحي وعدم صرف رواتب عمال النظافة المتأخرة منذ أبريل الماضي، الأمر الذي دفعهم للاحتجاج والمطالبة بمستحقاتهم. بدوره قال أحد عمال النظافة المتضررين -رفض ذكر اسمه- إنهم طالبوا أكثر من مرة بصرف رواتبهم المتأخرة لكن دون استجابة، كما طالبوا بمقابلة رئيس الحي أكثر من مرة لكن دون استجابة أيضا وسط تعنت منه ورفض تام لصرف مستحقاتهم أو حتى الاستماع لشكواهم. اتفق معه في الرأي عم عبدالله أحد العاملين، قائلا: “مش كفاية الرواتب قليلة كمان مش عايزين يدونا حقوقنا أو يسمعوا حتى لمشاكلنا.. المفروض رئيس الحي الجديد مسئول عننا ويحققلنا مطالبنا.. احنا مش عايزين زيادة أو علاوة احنا عايزين حقوقنا عشان نعرف نشتغل ونصرف على عيالنا وبيوتنا”. لم تقف الأزمة عند عمال النظافة بل امتدت أيضاً إلى شركات المقاولات القائمة بأعمال الرصف بالحي، حيث لم يتم صرف مستحقاتهم أيضا، ما أدى إلى توقف الأعمال بالمواقع الإنشائية وتدهور البنية التحتية، فضلا عن كثرة الحوادث. إلى جانب الشكاوى السابقة، أكد عدد كبير من مواطني شبرا الخيمة، أن رئيس الحي الجديد يرفض مقابلة المواطنين وينظر إليهم بتعالي كما يرفض الاستماع إلى شكواهم، وهو ما يتنافى مع نهج القيادة السياسية الحالية برئاسة الرئيس عبدالفتاح السيسي الذي يتفقد أحوال المواطنين دائما خلال جولاته الميدانية ويستمع إلى شكواهم. وطالب أهالي شبرا الخيمة من عمال ومواطنين، الحكومة بضرورة بحث هذه الأزمات والمشكلات التي يعاني منها حي غرب شبرا الخيمة للتأكد من شكواهم، فضلا عن إقالة رئيس الحي الجديد بس تعنته مع المواطنين وتقصيره في أداء واجبه كمسئول.</t>
  </si>
  <si>
    <t>https://www.elbyan.com/%D8%A7%D9%84%D9%82%D9%85%D8%A7%D9%85%D8%A9-%D8%AA%D8%AD%D8%AA%D9%84-%D8%B4%D9%88%D8%A7%D8%B1%D8%B9-%D8%B4%D8%A8%D8%B1%D8%A7-%D8%A7%D9%84%D8%AE%D9%8A%D9%85%D8%A9-%D9%88%D8%A7%D9%84%D8%A3%D9%87/</t>
  </si>
  <si>
    <t>الحي السادس</t>
  </si>
  <si>
    <t>نائب محافظ القاهرة: العقارات مضى على إنشائها 70 عامًا وتشكل خطورة على قاطنيها.. ونستهدف إعادة تخطيط المنطقة إبراهيم صابر: من يرغب فى العودة للمنطقة على غرار «ماسبيرو سيعود.. وسندفع إيجارات شهرية للمواطنين لحين الانتهاء من الأبراج الجديدة رئيس حى غرب مدينة نصر: حصر 4500 وحدة تمهيدًا لإزالتها وبدء التطوير.. والمحافظة رصدت عددا كبيرا من العقارات آيلة للسقوط سادت حالة من الزعر والقلق بين سكان الحى السادس، غرب مدينة نصر، بشرق محافظة القاهرة، بعد إخطارهم بقرار إزالة عقاراتهم ومحالهم لإعادة تخطيط المنطقة بالكامل، مؤكدين أن الحى السادس ليس منطقة عشوائية ولا خطرة كمنطقة مثلث ماسبيرو التى تمت إزالتها. ووصف محمد على، مواطن يقطن بشارع خليفة الظافر، قرار الإزالة بـ«المشئوم» مشيرا إلى تفجر حالة قلق وغضب شديدة بين المواطنين بعد علمهم بإزالة مساكنهم التى يعيشون فيها منذ أكثر من 50 عاما والقريبة من محل أعمالهم ومدارس أولادهم. وأضاف على لـ«الشروق» أن سكان الحيين السادس والسابع يستطيعون التعاقد مع أكبر المكاتب الهندسية والاستشارية، لتطوير وتجميل وتصميم مساكنهم على أحدث طراز وفى مستوى واحد متكامل، مشيرًا إلى أن تنفيذ ذلك سيكون على نفقة السكان الخاصة، وفقًا لرغبتهم فى البقاء بالمنطقة. وأكدت مريم سعد، طبيبة أسنان والمقيمة فى الحى السادس، رفضها الشديد لشطب ذكرياتهم وطفولتهم وتشتيت الأهالى بعد سنوات كثيرة، معبرة عن حزنها من قرار الإزالة، قائلة: «المكان مش حوائط وخلاص دا أيام عشناها قبل متهدوها هدونا معاها، من 60 سنة أهالينا كانوا ساكنين فيها صحراء جرداء ولما عمرناها بأيدينا عايزين تخدوها». وأشار خالد حسام أحد سكان المنطقة، إلى أن المنطقة أسسها الراحل جمال عبدالناصر بمعنى أنها صممت تحت إشراف أكبر المهندسين والمعماريين والعمال المهرة، معبرا عن انزعاجه من قرار إزالة الحى. وأضاف المواطن مصطفى ناجى: «نرفض تهجيرنا وإزالة منازلنا غير الشعبية وغير العشوائية، فبأى حق نتركها أمن أجل كلمة تطوير وهى فى الحقيقة آلام لأهالى المنطقة وأصحاب الشأن، لذا لم نقبل بالتعويضات المالية أو المعاناة الأسرية للتنقل لحين العودة مرة أخرى». فى المقابل قال نائب محافظ القاهرة، للمنطقة الشرقية، إبراهيم صابر، إنه عقد اجتماعًا، مع أهالى المنطقة، لسماع مطالبهم وآرائهم وعرض القرار عليهم، ومعرفة مشكلاتهم فى تنفيذ التطوير، وفقًا لرؤى الدولة بتطوير المنطقة وفتح طرق ومحاور جديدة تقضى على التكدسات المرورية. وأضاف صابر لـ«الشروق»، أن هناك توجيهات بإعادة تخطيط المنطقة، ومن المقرر إزالة العقارات المتواجدة، لبناء أبراج سكنية جديدة على غرار مثلث ماسبيرو، بحى بولاق أبو العلا، مردفا: «عقارات المنطقة مضى على إنشائها 70 عامًا وتشكل خطورة على قاطنيها، ومن يرغب فى العودة سيحصل على مبلغ مالى قيمة الإيجار لحين الانتهاء من التطوير. وأوضح أنه جار حصر مساحات المحال والعقارات لتعويض الأهالى الذين يرغبون فى التعويض المالى، على أن يتم بناء محال بالمنطقة للراغبين فى العودة من أصحابها. ولفت إلى أن المساحات تختلف من شارع لآخر ومن محال لآخر، لذا يجرى إعداد دراسة لتحديد التعويضات المالية للراغبين فى الرحيل، قائلًا: «الموضوع لسه تمهيدى وأطمئن المواطنين بالمنطقة بعدم تعرضهم للظلم أو القلق بشأن مساكنهم أو محالهم». ومن جانبها، قالت مرفت مطر، رئيس حى غرب مدينة نصر، إن المحافظة رصدت عددا كبيرا من العقارات آيلة للسقوط، بالمنطقة، ما استدعى إعادة تخطيط المنطقة بالكامل لتضاهى أعمال التطوير الجارية التى تشهدها العاصمة. وأضافت مطر لـ«الشروق»، أن المنطقة المقرر إزالتها بمدينة نصر، تقع بداية من قسم ثانى مدينة نصر، حتى شارع خليفة الظافر، وصولًا لمحور جيهان السادات، مشيرة إلى أنه تم حصر 4500 وحدة سكنية ومحال، تمهيدًا لإزالتها لتعارضها مع مشروع التطوير.</t>
  </si>
  <si>
    <t>https://www.shorouknews.com/news/view.aspx?cdate=05012022&amp;id=777d5eca-b4a0-47c9-a762-68f21e07fe6a</t>
  </si>
  <si>
    <t>قليوب</t>
  </si>
  <si>
    <t>استغاث أهالى عزبة أبو رجب التابعة إلى مركز قليوب  فى محافظة القليوبية ، في رسالة بعث بها لخدمة القرّاء “ بين الناس ” التي يقدّمها موقع "صدى البلد"، بالمسئولين؛ لعدم وجود أي إنارة تذكر ما يعرض حياتهم للخطر. قال المواطن محمد أحمد في شكواه: "نعاني أشد المعاناة من عدم تواجد كشافات إنارة بالطريق وعند دخول الليل تتحول المنطقة إلى ظلام دامس، وذهبنا مرارا وتكرارا وأكثر من مرة إلى رئيس الوحدة المحلية لعرض الأزمة والمشكلة عليه ولم يتم تنفيذ شيء حتى الآن ". وأضاف أن الأمر يتسبب في فزع الأهالي، خاصة مع اقتراب الليل بجانب عدم القدرة على التنقل خوفا من التعثر فى الطريق، لافتا إلى أن مطالبهم ليست كبيرة أو بمعجزة، حتى تتأخر كل هذه السنوات ولا أحد يستجيب لهم. وأوضح: “سبق وأن تقدمنا بالكثير من المطالب، والتوجه إلى رئيس الوحدة المحلية للشكوى من عدم وجود كشافات بأعمدة الإنارة ولكن دون جدوى، مطالبين محافظ  قنا بالتدخل والعمل على تركيب كشافات بأعمدة الإنارة لإضاءة المنطقة”. وناشد المسئولين في محافظة القليوبية وشركة الكهرباء التدخل لسرعة حل هذه المشكلة والعمل على تركيب كشافات فى أعمدة الإنارة للإضاءة حرصا على حياة المارة وسلامتهم.</t>
  </si>
  <si>
    <t>https://www.elbalad.news/5111560</t>
  </si>
  <si>
    <t>«الوطنية للإعلام» توافق على صرف بعض مستحقات العاملين.. وتواصل احتجاجات «ماسبيرو» للاستجابة لكافة المطالب تظاهر مُجددًا المئات من العاملين في اتحاد الإذاعة والتليفزيون «ماسبيرو»، اليوم، احتجاجًا على ما جاء في بيان الهيئة الوطنية للإعلام الصادر، أمس، مُعتبرين أن الهيئة تحايلت على تلبية مطالبهم وسداد مُستحقاتهم المالية المؤجلة منذ 2014. وكانت الهيئة قالت في البيان إن الإدارات المالية اتخذت اللازم لصرف علاوات عاميّ 2017 و2018 وشهر من عام 2019 للعاملين الحاليين، وذلك في موعد صرف رواتب يناير الحالي. كما أشارت إلى موافقة مجلس إدارة الصندوق التأميني للعاملين المحالين للمعاش، أمس، على صرف مكافأة نهاية الخدمة كاملةً لموظفي «ماسبيرو» والمُقدرة بـ150 شهرًا، وذلك للمحالين من أول يناير 2019، وكذلك صرف مستحقات نهاية الخدمة للمُتبقين من شهريّ نوفمبر وديسمبر عام 2018 ممن لم تُصرف مُستحقاتهم. وقالت إحدى العاملات في «ماسبيرو»، بعدما طلبت عدم ذكر اسمها لـ«مدى مصر» إن «الوطنية للإعلام» لم تُقر سوى علاوة واحدة (العلاوة الأساسية) تتراوح بين 400 وألف جنيه، فيما لم تقر باقي العلاوات والترقيات، كما لم تُضم العلاوة الأساسية إلى الأجر الأساسي «المُتدني»، ما يعني أن الحوافز المستقبلية ستظل على الأجر الأساسي دون العلاوات المؤجلة منذ عام 2014. وأضافت أن تظاهرة اليوم، داخل «ماسبيرو» طالبت بضم العلاوات للأجر الأساسي وإقرار الترقيات، وصرف كافة المستحقات والاستجابة لكل المطالب التي بدأت على إثرها الاحتجاجات، مشيرة إلى أمن المبنى أوقف بعض المشاركين بالمظاهرة من العاملين بالقنوات الإقليمية كما قام بتصوير كارنيهاتهم. وقال رئيس اللجنة النقابية للعاملين بالقطاع الاقتصادي في «ماسبيرو»، خالد السبكي، لـ«مدى مصر» إنه استدعي من قبل الشؤون القانونية المركزية للتحقيق معه بتهم إثارة البلبلة على إثر مشاركته في المظاهرات، ومطالبته بإقالة رئيس الهيئة الوطنية للإعلام حسين زين والتحقيق معه في مخالفاته المالية التي ارتكبها خلال سنوات عمله. وبدأت الاحتجاجات منذ أسبوعين، اعتراضًا على تدني الأجور وتوقف كافة العلاوات والترقيات منذ 2014، وسوء ظروف عملهم، وتوقف خدمات التأمين الصحي بسبب توقف الاتحاد عن سداد الاشتراكات للجهات المُتعاقد معها، وطالب المحتجون برحيل رئيس الهيئة الوطنية للإعلام عن منصبه. وأوضح مصدران شاركا في تظاهرة اليوم كل منهما على حدة، أن المحتجين رفعوا لافتات تحمل صور الرئيس عبدالفتاح السيسي، وتطالبه بإقالة زين والاستجابة لمطالب العاملين. وكانت الهيئة أعلنت، الأسبوع الماضي، عن موافقة مجلس الوزراء على صرف 60 مليون جنيه لسداد مستحقات العاملين باتحاد الإذاعة والتليفزيون «ماسبيرو»، وهي المُخصصات التي تقل كثيرا عن إجمالي المستحقات المُتأخرة لكافة العاملين والبالغة حوالي ملياريّ جنيه، حسبما قال مصدران لـ«مدى مصر». وقال زين، في مقابلة تلفزيونية، الأسبوع الماضي، إن الهيئة لديها صعوبات مالية، لأن مُخصصاتها لم تتغير منذ عام 2011، وثابتة عند مستوى 220 مليون جنيه، في حين أن الحد الأدنى من المصروفات هو 260 مليون جنيه، موضحًا أن الـ 40 مليون جنيه تمول من خلال إيرادات الهيئة التي يجب أن تُغطي في نفس الوقت تكاليف التشغيل. وأوضح أن الهيئة تحتاج إلى 120 مليون زيادة في مُخصاصاتها، لأن ترقيات حوالي 11 ألف عامل فقط تتطلب 40 مليون جنيه شهريًا، كما أن حجم المُتراكمات من العلاوات والحوافز والتسويات يبلغ 700 مليون جنيه، مُفسرًا أن ضخامة المبلغ تعود إلى أن عدد العاملين في «ماسبيرو» هم 32 ألف عامل.</t>
  </si>
  <si>
    <t>https://www.madamasr.com/ar/2022/01/16/news/u/%D8%AA%D9%88%D8%A7%D8%B5%D9%84-%D8%A7%D8%AD%D8%AA%D8%AC%D8%A7%D8%AC%D8%A7%D8%AA-%D9%85%D8%A7%D8%B3%D8%A8%D9%8A%D8%B1%D9%88-%D9%84%D9%84%D8%AD%D8%B5%D9%88%D9%84-%D8%B9%D9%84%D9%89-%D9%83/</t>
  </si>
  <si>
    <t>مبني ماسبيرو</t>
  </si>
  <si>
    <t>انتشر على نطاق واسع مقطع فيديو لمذيعة التلفزيون المصري، هالة فهمي، على مواقع التواصل الاجتماعي في مصر، وهي تنبه لما وصفته بـ "الجحيم" داخل الهيئة الوطنية للإعلام بمصر والشهيرة بـمبنى ماسبيرو، حسب ما قالته مذيعة التلفزيون المصري هالة فهمي في الفيديو. وأضافت: "يا رب، ماذا أفعل مع الزملاء، الذين يزعمون أن قوتهم مهدد؟ أنا أدافع عن قوتهم وقوت أبنائهم"، وتابعت: "القادم جحيم،إن لم تدافعوا عن مصر". ويشهد مبنى ماسبيرو منذ مطلع العام الجاري، الذي يضم قنوات التلفزيون ومحطات الإذاعة الحكومية، احتجاجات متكررة على ظروف العمل، وانخفاض وتدني مستويات الأجور، والمستحقات المالية المتأخرة التي لم يحصل عليها العاملون منذ عدة سنوات وهو مادفع هالة فهمي مذيعة التلفزيون المصري في إعلان الإعتصام داخل ماسبيرو بصبحة باقي زملائها متحدية قوات الأمن داخل ماسبيرو. وشهد مبنى ماسبيرو خلال الاونة الأخيرة العديد من الإعلاميات والعاملات أصحاب الصوت الأعلى احتجاجًا، بينما أوقفت الهيئة عن العمل العديد منهن، وصدر قرار وحيد بالفصل كان من نصيب إحدى الصحفيات في مجلة الإذاعة والتليفزيون التي تصدر عن الهيئة، وهي الصحفية صفاء الكوربيجي وهو ما أغضب مذيعة التلفزيون المصري هالة فهمي في إعلان الإعتصام بعدما أستطاعت أن تدخل ماسبيرو متخفية نظرا لمنعها من دخول مبنى الإذاعة والتلفزيون. هالة فهمي مذيعة الكفن تهاجم حكم الإخوان يذكر أن الإعلامية هالة فهمي، مقدمة برنامج "الضمير" على القناة الثانية، بالتليفزيون المصري قد ظهرت في خكم الإخوان المسلمين برئاسة الراجل محمد مرسي، وهي تحمل كفنا على يديها وتقول إنها مستعدة أن تبذل حياتها في سبيل الحرية التي قامت من أجلها ثورة يناير، وذلك قبل أن يقوم التليفزيون بقطع الإرسال عنها إحتجاجا على إذاعة إعتصامات ومظاهرات الإخوان وأنصارهم عبر قنوات التلفزيون المصري وهو مارفضته وقتها تماما وتم التحقيق معها ووقفها.</t>
  </si>
  <si>
    <t>https://www.elnabaa.net/932864</t>
  </si>
  <si>
    <t>مصانع الدلتا للسكر</t>
  </si>
  <si>
    <t>تجمع العشرات من العاملين بمصانع الدلتا لإنتاج السكر من البنجر بكفرالشيخ، ومقرها مدينة الحامول، صباح اليوم، أمام البوابة الرئيسية للمصانع مطالبين بصرف العلاوات المتأخرة، ومتضررين من الخصومات الزائدة منها، كما طالبوا بتثبيت العمالة الموسمية وعددهم أكثر من 700 عاملا، لتعويض العمالة التي خرجت من المصنع، وتشغيل تلك العمالة بالمصانع بدلًا من الأعمال الإدارية المكدسة بهم المكاتب، حفاظًا على المصانع التي تعانى من عدم وجود عمالة، الأمر الذي يهدد المصانع بالتوقف والانهيار.وطالب العمال الموسميون بعمل عقود نصف سنوية لهم «كل 6 شهور» حفاظا على مستحقاتهم المالية وتأمينًا لهم ولأسرهم، حيث أنهم يعملون بالمصانع منذ أكثر من 14 عاما، ويواجهون أعباءًا مالية زائدة من نفقات الأبناء وتعليمهم في ظل الوضع الاقتصادى الحالى، بحسب وصفهم. يذكر أن مصانع الدلتا للسكر أقيمت في الثمانينات على يد مؤسسها الكيميائى عبدالحميد سلامة، وافتتحها الرئيس الراحل محمد أنور السادات، وزارها الرئيس الراحل الأسبق حسنى مبارك، وكانت تعد من أكبر مصانع إنتاج السكر من بنجر السكر بالشرق الأوسط، وكان يعمل بها حوالى 2560 عاملا، وصلوا الآن إلى 1450 عاملا.</t>
  </si>
  <si>
    <t>https://www.almasryalyoum.com/news/details/2519037</t>
  </si>
  <si>
    <t>ميدان شدوان</t>
  </si>
  <si>
    <t>المحافظ</t>
  </si>
  <si>
    <t>سادت حالة من الغضب بين أهالي مدينة الغردقة، بسبب وجود علم مصر تالفًا وممزقًا أعلى ساري بميدان شدوان بحي السقالة في المدينة. والتقطت «المصري اليوم» صورًا لعلم مصر المتواجد أعلى الساري المتواجد بالميدان الذي يزوره مئات السائحين، وتبدو عليه علامات التلف، والرياح تحرك الأجزاء الممزقة والتالفة منه يمينًا ويسارًا. من جانبهم، أعرب عدد من المواطنين القاطنين بالقرب من مكان العلم لـ«المصري اليوم» عن «استيائهم من ترك علم مصر بهذه الصورة في ميدان يزوره المئات من السائحين يوميًا»، مطالبين بـ«معاقبة المسؤولين عن هذا الأمر». في سياق متصل، قال محمد عرفات المحامي لـ«المصري اليوم» إن «القانون جرم إهانة العلم المصري»، مطالبًا بـ«محاسبة المسؤولين عن هذا الأمر». كما طالب «عرفات» بـ«تشكيل لجنة بكل محافظة لتوفير علم جديد بكل ميدان أو مصلحة حكومية واستبدال الأعلام المتهالكة بأخرى جديدة».</t>
  </si>
  <si>
    <t>https://www.almasryalyoum.com/news/details/2627992</t>
  </si>
  <si>
    <t>رمسيس</t>
  </si>
  <si>
    <t xml:space="preserve">وقفات احتجاجية للمحامين في القاهرة والمحافظات ضد «الفاتورة الإلكترونية» نظم مئات المحامين، اليوم، وقفة أمام مقر نقابتهم العامة بشارع رمسيس وسط القاهرة، احتجاجًا على تطبيق منظومة الفاتورة الإلكترونية، مطالبين وزارة المالية بإلغائها، بحسب عدد من المحامين الذين تحدثوا لـ«مدى مصر». تزامنت الوقفة مع وقفات مماثلة نظمتها النقابات الفرعية أمام مقراتها أو أمام مقرات المحاكم في المحافظات، فيما امتثل عدد كبير من المحامين لقرارات عدد من النقابات الفرعية بعدم التعامل مع خزائن المحاكم والنيابات اليوم. وقال المحامي ياسر سعد إنه رغم مطالبات الأمن، صباح اليوم، باقتصار الوقفة الاحتجاجية على داخل مبنى النقابة العامة، إلا أن توافد أعداد كبيرة من المحامين فرض امتدادها خارج مقر النقابة. من جانبه، أوضح المحامي مالك عدلي أن محيط مقر النقابة شهد تواجدًا أمنيًا مكثفًا بطبيعة الحال استعدادًا للوقفة، دون حدوث أية مضايقات، منذ بدأت الوقفة في العاشرة صباحًا، والتي يفترض أن تنتهي بحلول الخامسة مساءً. بدوره، أكد المحامي إبراهيم عبد الرحيم، أن أعدادًا كبيرة من المحامين توافدت من النقابات الفرعية إلى النقابة العامة في القاهرة، تأكيدًا على وحدة الموقف من المنظومة الضريبية الجديدة. فيما أوضح المحامي محسن بهنسي أن المطلب الوحيد للوقفة هو إلغاء الفاتورة الإلكترونية، مُضيفًا: «احنا أصحاب رسالة، مش مقاولين عشان يتفرض علينا جباية»، مشيرًا إلى أن مجلس النقابة العامة يحاول التسويف في حل الأزمة بالتزام النقيب مكتبه بدعوى تشكيل لجنة لدراسة الأمر، «مش عايزين دراسة، الطلب هو الإلغاء»، يقول بهنسي. ولفت كلٌ من بهنسي وسعد إلى أنه في حال لم تستجب النقابة ووزارة المالية لمطالب المحامين بعد وقفة اليوم، فالجمعية العمومية للمحامين لديها خيارات تصعيدية قد تصل إلى الإضراب العام أو الاعتصام داخل النقابة. كان نقيب محاميّ بورسعيد، صفوت عبد الحميد، قال لـ«مدى مصر» في وقت سابق إن قرار التوقف عن التعامل مع خزائن المحاكم يمثل إضرابًا جزئيًا عن العمل، بينما يواصل المحامون مختلف أشكال العمل الأخرى، كالترافع أو حضور التحقيقات، فيما لا تزال الاحتمالات مفتوحة أمام تطوير الاحتجاجات إلى شكل إضراب شامل لاحقًا، «بعدما تبين للمحامين أن أفق التفاوض بين نقابة المحامين ووزارة المالية في هذا السياق أصبح مسدود». بجانب الوقفة، أشار المحامي محمد عيسى إلى المسار القانوني للتعامل مع قرار وزارة المالية، إذ تقدم عدد من المحامين بدعاوى أمام القضاء الإداري لإلغاء القرار، ينتظر تحديد جلسات لنظرها. كانت النقابة العامة للمحامين أعلنت، الاثنين الماضي، رفضها لما أسمته «التسجيل القسري» للمحامين في منظومة الفاتورة الإلكترونية، غير أنها طالبت بإرجاء الحديث عن أية إجراءات تصعيدية من قبل الجمعيات العمومية للنقابات الفرعية، وذلك عقب اجتماع النقيب، عبد الحليم علام، ونقباء النقابات الفرعية. وجاء اجتماع مجلس النقابة العامة والنقابات الفرعية على ضوء اجتماع النقيب مع وزير المالية، محمد معيط، ورئيس مصلحة الضرائب، الأسبوع الماضي، لمناقشة المسألة، والذي انتهى ببيان من النقابة يعلن الفشل في الوصول لحل للأزمة، ما دفع النقابات الفرعية لاتخاذ إجراءات تتجاوز مجرد رفض الفاتورة الإلكترونية. كانت مصلحة الضرائب أعلنت، في نوفمبر الماضي، إلزام المنشآت الفردية، سواء كانت تجارية أو صناعية أو خدمية أو مهنية (مثل الأطباء، والمهندسين، والمحامين، والفنانين، والمحاسبين القانونيين، والاستشاريين) وجميع أصحاب المهن الحرة، بالتسجيل في منظومة الفاتورة الإلكترونية في موعد أقصاه 15 ديسمبر. </t>
  </si>
  <si>
    <t>https://www.madamasr.com/ar/2022/12/01/news/u/%D9%88%D9%82%D9%81%D8%A7%D8%AA-%D8%A7%D8%AD%D8%AA%D8%AC%D8%A7%D8%AC%D9%8A%D8%A9-%D9%84%D9%84%D9%85%D8%AD%D8%A7%D9%85%D9%8A%D9%86-%D9%81%D9%8A-%D8%A7%D9%84%D9%82%D8%A7%D9%87%D8%B1%D8%A9-%D9%88%D8%A7/</t>
  </si>
  <si>
    <t>https://www.albawabhnews.com/4707414</t>
  </si>
  <si>
    <t>الفيوم</t>
  </si>
  <si>
    <t>يوسف الصديق</t>
  </si>
  <si>
    <t>كحك بحري</t>
  </si>
  <si>
    <t>محافظ الفيوم</t>
  </si>
  <si>
    <t>عقد الدكتور أحمد الأنصاري محافظ الفيوم، لقاءً جماهيرياً مع أهالي قرى مركز يوسف الصديق، بمركز شباب قرية كحك بحري، للاستماع إلى مطالبهم واستفساراتهم وتلقي مشكلاتهم وإيجاد الحلول المناسبة لها، مع اتخاذ كافة الإجراءات الاحترازية والوقائية، بحضور الدكتور محمد عماد نائب المحافظ، والمهندس عبد القادر الجارحي، والكابتن وليد هويدى عضوى مجلس الشيوخ، والمحاسب كمال سلومة رئيس مركز ومدينة يوسف الصديق، وعدد من وكلاء الوزارة، ورؤساء المصالح والهيئات والقطاعات الخدمية وشركات المرافق. أكد محافظ الفيوم، في بداية اللقاء أن مشروعات البنية الأساسية للمبادرة الرئاسية "حياة كريمة" ستخدم كافة القرى بمركزي يوسف الصديق وإطسا بمرحلتها الأولى، موضحاً أن مشروعات الصرف الصحى ستشمل كافة القرى وتوابعها وتوابع توابعها وكل ما هو ساكن، بناءً على توجيهات الرئيس عبد الفتاح السيسي رئيس الجمهورية. وأضاف المحافظ، أن أعمال تنفيذ مشروعات "حياة كريمة" تسير من خلال جداول زمنية وآليات تنفيذ محددة وفقا للمقاييس الفنية والهندسية، لتشمل الخدمات كل مواطني القرى بمركز يوسف الصديق وإطسا، مضيفاً أن جميع مراكز المحافظة ستدخل المبادرة الرئاسية "حياة كريمة" تباعاً فى المراحل القادمة، لافتاً إلى أنه تم البدء فى عقد لقاءات الحوار المجتمعي لاهالي قرى مركزي طامية والفيوم لرصد احتياجاتهم ومطالبهم الفعلية، لتنفيذ مشروعات المبادرة الرئاسية حياة كريمة بمرحلتها الثانية بقرى المركزين، مشيرا إلى ان المشروعات تشمل قطاعات مياه الشرب والصرف الصحي، والصحة، والتعليم، والكهرباء، ومراكز الشباب، وأعمال الكباري، وتبطين الترع، والمجمعات الخدمية والزراعية والصناعية، والطرق، والاتصالات، والغاز وغيرها من مشروعات البنية التحتية والأساسية. وأكد محافظ الفيوم، أن العمل بمشروعات المبادرة الرئاسية حياة كريمة يتحرك بشكل إيجابي بالتوازي مع جهود الدولة لتنمية الحياة المائية لبحيرة قارون، لإنزال ذريعة الأسماك والجمبري بها، لافتا إلى أنه تم تكليف العديد من الجهات البحثية لتحليل عينات لمياه بحيرة قارون وجاءت النتائج مبشرة، وسوف يتم إنزال ذريعة الأسماك والجمبري خلال الفترة القادمة، مطالبا الصيادين بعدم الصيد بالمخالفة حال إنزال الذريعة، والالتزام بالتعليمات مشددا على اتخاذ الإجراءات القانونية اللازمة حيال المخالفين منهم. وأكد المحافظ على توفير قطعة أرض لبحث ودراسة إنشاء مصنع لتعبئة وتغليف الأسماك بقرية كحك بحري، وذلك بناء على طلب المواطنين، وفى هذا الصدد وافق أحد مواطنى القرية للتبرع بقطعة أرض بمساحة ٢٠٠٠م٢ لإنشاء المصنع، حيث وجه المحافظ رئيس مركز ومدينة يوسف الصديق بإنهاء الإجراءات تبعا للضوابط القانونية، وفي السياق نفسه أبدى أحد المستثمرين للمساهمة بمبلغ ٤٠٠ ألف جنيه للبدء في الإنشاءات بعد إنهاء الإجراءات الخاصة بإنشاء المصنع. وأشار المحافظ، الى ان الإنجازات التى تمت خلال السنوات الأخيرة، تقف ورائها جهود جبارة لكافة مؤسسات الدولة المصرية، وتخطيط علمي دقيق وجهات اشرافية متميزة. وفي السياق نفسه، أوضح نائب محافظ الفيوم، بأنه سيتم إنشاء مجمع خدمى وآخر زراعي وثالث صناعي بكل قرية أم، لافتا إلى أنه تم التنسيق مع الهيئة العامة للاستثمار، والهيئة العامة للتنمية الصناعية، لإنشاء مجمع صناعى بمنطقة السنجأ، للنباتات الطبية والعطرية. وخلال اللقاء طالب عدد من الأهالي، بتخصيص أرض  بالقرب من المقابر لزيادة عدد الجبانات بقرية كحك بحري، وانشاء مدرستين للتعليم الأساسي ابتدائي واعدادي، والعمل على تخصيص أرض لإنشاء معهد ثانوى ازهري، والعمل على إنشاء وحدات صحية بقرى كحك والمشرك قبلي وحنا حبيب،  ومراجعة الكابلات الكهربائية بشرق قرية كحك بحرى. واشتملت المطالب أيضا، بزيادة ضغوط مناسبة مياه الشرب، وتوصيل خدمات الصرف الصحى لقريتي العوني والصبايحة التابعين لقرية الصعايدة قبلي،  والعمل على تحديد الاحوزة العمرانية للقرى، وإنشاء فصول تعليم خدمات. وعقب عرض المطالب، وجه محافظ الفيوم مسئولى القطاعات المعنية ببحث ودراسة مطالب واحتياجات المواطنين، والعمل على تقديم الحلول الايجابية لها لتوفير الحياة الكريمة لهم. وفي لفتة إنسانية، التقى محافظ الفيوم، بطفلة من ذوى الاحتياجات الخاصة، ووجه المحافظ وكيل وزارة التضامن الاجتماعي بالفيوم بتوفير كافة المساعدات المتاحة لها، كما وجه وكيل وزارة الصحة بعمل الفحوصات الطبية والعلاجية للطفلة، مع توفير كافة أوجه الرعاية الصحية لها.</t>
  </si>
  <si>
    <t>https://www.elbalad.news/5175871</t>
  </si>
  <si>
    <t>محمود شعبان</t>
  </si>
  <si>
    <t>مذكور انه اضراب مفتوح</t>
  </si>
  <si>
    <t>بعد دخوله فى اضراب مفتوح عن الطعام نقل الدكتور محمود شعبان لمستشفى سجن طره علمت الشبكة المصرية بان ادارة سجن الاستقبال بطره قامت منذ ايام بنقل الدكتور محمود شعبان 49 عاما ،والمعتقل من اكثر من عامين الى مستشفى سجن طرة، وذلك بعد ان تدهورت حالته الصحية موخرا نتيجة دخوله فى اضراب مفتوح عن الطعام اعتراضا على المعاملة القاسية والغير انسانية التى يتلقاها داخل محبسه. يذكر ان الدكتور محمود شعبان استاذ البلاغة والنقد في معهد الدراسات الإسلامية في جامعة الازهر المصرية، يعانى بسبب ظروف الاعتقال المستمرة وفى زنازين تفتقد الى ادنى المعايير القانونية والانسانية من عدة امراض كالغضروف وعرق النسا والبواسير  والتى تتفاقم مع مرور. الوقت مع عدم تلقيه العلاج المناسب. وكانت اسرته قد تقدمت بطلبات الى  لمكتب النائب العام للعلاج على نفقته الخاصة في مستشفى تابع لجامعة الازهر باعتباره استاذ فيها ، ولم يبت فى الطلب حتى الان،  حتى تدهورت حالته  نتيجة الإضراب الاخير عن الطعام الشبكة المصرية تدين كافة الانتهاكات التى تمارسها السلطات الامنية المصرية بحق الاستاذ الجامعى محمود شعبان والمحبوس منذ 2019. على ذمة قضايا سياسيا ليس لها اى اساس من الصحة والادلة الا  فقط في محضر تحريات الامن الوطنى . الشبكة المصرية تطالب السلطات الامنية المصرية بالتوقف عن جميع الانتهاكات التى تمارسها وتطالب النائب العام المصرى باتخاذ كافة الاجراءات القانونية للعمل على اجراء تفتيش دورى شامل على السجون واماكن الاحتجاز المختلفة وتقديم المتورطين في الانتهاكات الى جهات التحقيق المختصة</t>
  </si>
  <si>
    <t>https://www.facebook.com/ENHR2021/posts/pfbid032AezaL3rzXCaxHC6PMnqZ3AVBsgFDChXiveqxnvXBZNGLHEgXs6LvJE3waBVou2Rl</t>
  </si>
  <si>
    <t>https://www.facebook.com/elshehab.ngo/posts/pfbid02sRhhbYa3VptfKdTyk6Ym8a88PQCPFeA75rSTu6Z7sD1nbx3LgqjpKHbu9YzWstC8l</t>
  </si>
  <si>
    <t>دمياط</t>
  </si>
  <si>
    <t>عبد الرحمن الشويخ</t>
  </si>
  <si>
    <t>#استغاثة عبد الرحمن الشويخ يطالب بإخلاء سبيل والدته  ويدخل في إضراب مفتوح عن الطعام بدأ المعتقل عبد الرحمن جمال الشويخ، 30 عاما، والمعتقل بسجن المنيا شديد الحراسة في إضراب مفتوح عن الطعام منذ أمس الثلاثاء 18 يناير، للمطالبة بإطلاق سراح والدته السيدة هدى عبد الحميد، 56 عاما، والمقبوض عليها منذ إبريل الماضي بسجن النساء بالقناطر  في زنزانه انفرادية. وقد تعرضت السيدة هدى عبدالحميد لمعاملة سيئة ، ومنعت من الزيارات منذ إيداعها سجن النساء فى أواخر إبريل الماضي، بعد نشرها رسالة من ابنها المعتقل عبد الرحمن الشويخ، يؤكد فيها تعرضه للتعذيب والاعتداء الجنسي في محبسه على أيدي ضباط ورجال أمن مصريين بسجن المنيا. ومركز الشهاب يعلن تضامنه مع عبد الرحمن الشويخ في المطالبة بإطلاق سراح والدته ،حيث انها محبوسة احتياطيا على غير سند من القانون او مبرر من الواقع،واصبح الافراج عنها امر وجوبيا حيث انتهت التحقيقات ولا يوجد ادلة اصلا يخشى من المساس بها #مركز_الشهاب_لحقوق_الانسان</t>
  </si>
  <si>
    <t>https://www.facebook.com/elshehab.ngo/posts/pfbid02sNKNAVp8ZQEWMcdcgpGu3FCe4sURNRDGYzG5QLrCHZUi1A5PFMwqqcKhW1DbZd8yl</t>
  </si>
  <si>
    <t>نظم عشرات من طلاب الجامعة الأمريكية بالقاهرة مظاهرة الأربعاء الماضي اعتراضا على زيادة المصروفات الدراسية الخاصة بالفصل الدراسي الثاني بسبب الانخفاض الكبير في قيمة الجنيه أمام الدولار الأمريكي رفع الطلاب المتظاهرون لافتات تطالب بخفض المصروفات كما تضمنت الهتافات توجيه اللوم للطلاب غير المشاركين في الاحتجاج جاءت هذه المظاهرة عقب إعلان اتحاد الطلبة بالجامعة عن مطالب الاتحاد بضرورة إشراكهم في صنع القرارات التي تخص الطلاب كذلك طالب الاتحاد إدارة الجامعة  بالإفراج عن التوائم المالية التي توضح الإيرادات والمصروفات بالدولار والجنيه وكذلك المنح والمساعدات المالية التي تحصل عليها الجامعة، كما طالب الاتحاد بضرورة تمثيل الطلاب في اجتماعات الإدارة العليا للجامعة التي تعقد لمناقشة كل ما يخص الطلاب وجاء رد فعل  إدارة الجامعة على لسان المتحدثة الإعلامية التي نفت اتخاذ قرار بزيادة المصروفات وأعلنت عن خصم بنسبة 10% عند سداد الطلاب المصروفات قبل يوم 9 فبراير كما أعلنت عن تحمل الزيادة في المصروفات الناتجة عن تغير سعر الصرف  للطلاب غير القادرين ماديا وهو رد يتجاهل جوهر المطالب ولا يلبي أي منها وأمام هذه الحلول البائسة التي قدمتها إدارة الجامعة فإنه لا بديل عن توسيع نطاق الاحتجاج بانضمام مختلف الكيانات الطلابية في الجامعة والإصرار على تنفيذ مطالب الديمقراطية والشفافية في كل ما يمس مصالح الطلاب يذكر أن احتجاج هذا العام ليس الأول  فقد سبقته  احتجاجات على زيادة المصروفات الدراسية منذ قرار تعويم الجنيه عام 2016 كما نظم الطلاب مظاهرة  أخرى عام 2020 اعتراضا على زيادة المصروفات التي اعتبرتها إدارة الجامعة زيادة طبيعية رغم تلقي الطلاب للمحاضرات "أونلاين" في فترة انتشار فيروس كورونا جدير بالذكر أنه في ظل القبضة الأمنية الحديدية على النشاط الطلابي في جامعات مصر خلال العقد الأخير يتمتع طلاب الجامعة الأمريكية مساحة من حرية التعبير مكنتهم من التفاعل مع  قرار الرئيس الأمريكي السابق ترامب بالاعتراف بالقدس عاصمة لإسرائيل حين نظموا مظاهرات كبيرة  للتنديد بهذا القرار.</t>
  </si>
  <si>
    <t>https://www.facebook.com/RevSoc.me/posts/pfbid08yCGzcVkevFvAsZ6othN2ftPedHvbxYT8sbMZXTKhNJnrtiU8JFfvAUQ7uMoHPu7l</t>
  </si>
  <si>
    <t>قسم اسوان</t>
  </si>
  <si>
    <t>تهديد</t>
  </si>
  <si>
    <t>العمال</t>
  </si>
  <si>
    <t>نظم عمال شركة السكك الحديدية للخدمات المتكاملة، التابعة لهيئة السكة الحديد، وقفة احتجاجية بمحطة القطارات بمحافظة أسوان، للمطالبة بتطبيق الحد الأدنى للأجور.الحد الأدنى بواقع 2400 جنيه واحتشد العشرات من عمال الأمن والنظافة والسفريات العاملين بالشركات التابعة للهيئة، في محطة السكة الحديد بأسوان، وعبروا عن غضبهم لعدم تطبيق الحد الأدنى المقرر تطبيقه يناير الجاري بواقع 2400 جنيه، وفقًا لقرار المجلس القومي للأجور والذي نشر بالجريدة الرسمية، مؤكدين على قيامهم بتقديم شكوى في كعب العمل وإدارة القوى العاملة بمحافظة أسوان ضد الشركة، بشأن تنفيذ مطالبهم، لكنهم فوجئوا بتهديد الشركة لهم عن طريق إعلانها بحاجتها لتعيين عمال جدد بشكل فوري وبصورة البطاقة فقط في محاولة للضغط عليهم لفض احتجاجهم والعودة لعملهم وهو الأمر الذي رضخ له العاملون خوفًا على مستقبلهم من التشريد.عمال الشركة تكشف أسرار خطيرة وتواصلت «النبأ الوطني» مع عمال الشركة المنظمون للوقفة الاحتجاجية بمحطة السكك الحديد بمحافظة أسوان، وعبروا عن مطالبهم المتمثلة في تطبيق الحد الأدنى للأجور القديم، المحدد بـ2400 جنيه.وقال أحد عمال الشركة رفض ذكر اسمه، إن جميع العاملون بالشركة من هو معين تعيين شامل، ومنهم بعقود سنوية، فالمعينين تعيين شاملا هم القدامى في الشركة، فمنهم من يعمل منذ 10 سنوات وأكثر، أما العاملون الجدد الذين اضموا للعمل بالشركة عام 2018 حتى الآن فهم بعقود سنوية، مؤكدًا أن العقد الشامل لم يتم تجديده، وفي حالة فصله فذلك يتم وفقًا للقانون، على حسب الغيابات وغيرها من الأمور التي حددها القانون في هذا الأمر، أما العاملون الجُدد فيتم تجديد عقدهم كل عام. مرتبات العاملون من 1200 إلى 2000 جنيه وأضاف العامل بالشركة في تصريحات خاصة لـ«النبأ» أن أجر العامل بالشركة يبدأ من 1200 ومنهم من يتقاضى 1400 و1500 و1600 فأقصاهم يتقاضى راتبا شهريا قدره 2000 جنيه، ويفاجأون عند القبض بخصومات من مرتباتهم، فمنهم يصل قبضه على آخر الشهر إلى 900 جنيه، أو 1000 جنيه، على حسب كل عامل وراتبه، وقيمة الخصومات التي يتم خصمها منه تحت بند (غياب أو تأخر عن العمل، أو عدم بصمة.. إلخ).مطالب بعمل إضافي والشركة ترفض وأشار إلى أن نظام أيام عمل العمال في الشركة، فمنهم من يعمل يوميًا ما عدى يوم واحد إجازة في الإسبوعي، أما عمال السفريات فهم عملهم عبارة عن سفر مع القطار، فالسفرية الواحدة من القاهرة إلى أسوان ذهابًا وإيابًا تستغرق 24 ساعة، أي «يومين» يحصل مقابلهم على إجازة (3 أيام أو 3.5 يوم)، فضلًا عن أنهم تقدموا بطلب عمل إضافي، لكنهم فوجئوا برفض الشركة لطلبهم.قيادات الشركة تتوجه لمحافظة أسوان وأوضح أنه فور إضرب العاملون بالشركة عن العمل؛ تم إبلاغ قيادات الشركة بهذا الأمر، والذين حضر على الفور، كل من رئيس الشركة، ونائبه، والعضو المنتدب، ومندوب الأمن بأسوان، وتوجهوا إلى الاستراحة بالمحافظة ولم يلتقوا بالعمال، لكن عندما علم العاملون بحضور قيادات الشركة للمحافظة، وتوجهوا إلى كعب العمل بأسوان، وتقدموا بشكوى ضد الشركة لعدم تطبيقها الحد الأدنى للأجور. تدخل القوى العاملة في الأزمة ويكمل: وطلب مسئولي كعب العمل من العاملين بالتوجه إلى القوى العاملة بالمحافظة، للتدخل لحل المشكلة، حيث تحرك معهم مسئولي القوى العاملة لمقابلة قيادات الشركة، وطلب منهم كشوفات بأسماء العاملين وحسابات مرتباتهم ودخولهم الشهرية ومدى توافق تعييناتهم للقانون، وواجههم بمشكلة العاملين بالشركة إلا أن قيادات الشركة ردوا عليه بدراسة هذا الأمر والنظر في الأجور».الشركة ترفض تطبيق الحد الأدنى للأجور بحجة الخسائر ونوه إلى أنه على الرغم من تدخل كعب العمل والقوى العاملة بمحافظة أسوان لحل هذه المشكلة بينهم وبين الشركة، بشأن تطبيق الحد الأدنى للأجور، إلا أن قيادات الشركة لم يلتزمون بالسعي لحل هذه مشكلة العاملين، مؤكدًا أن قيادات الشركة رفضوا تطبيق الحد الأدنى للأجور، معللين ذلك لوجود خسائر ضخمة بالشركة، مستندين إلى أن لديهم مستندات تثبت خسائر الشركة، وأنهم إرسالوا مذكرة من الشركة لهيئة السكة الحديد برفع المرتبات للعمال لكنهم يرددون بأنه لم يصلهم رد من الهيئة، وأن تلك المذكرة ما زالت تحت الدراسة.الشركة تستخدم اسلوب التهدد للعمال وأكد أن الشركة استخدمات أسلوب تهديد العمال في اليوم التالي من تنظيم وقفتهم الاحتجاجية بمحطة السكك الحديد محافظة أسوان، عن طريق قيام الشركة بالإعلان عن حاجتها لتعيين فوري لعمال جدد، وأنها وجهت الإعلان لمن يرغب في العمل بالشركة عليه أن يتقدم للعمل بصورة البطاقة فقط، وبمرتب مالي قدره (1400 جنيه). ونوه أن هذا الإجراء التي اتخذته الشركة جاء لتهديد العمال وفي محاولة منها للضغط عليهم، لإنهاء هذا الاحتجاج، والعودة لعملهم، فما كان من العاملون إلى أن يعودوا إلى عملهم  خوف على مستقبلهم ومصيرهم من التشريد، وأيضًا خوفًا على تأميناتهم الذين يدفعونها منذ بداية فترة عملهم بالشركة خلال 7 سنوات و10 سنوات وأكتر، لذلك رضخ العاملون لضغوط الشركة وعادوا لعملهم.قرار المجلس القومي للأجور الجدير بالذكر أن تطبيق الحد الأدنى للأجور للعاملين بالقطاع الخاص كان مقررا بواقع 2400 جنيه، وإلزام منشآت القطاع الخاص بتطبيقه اعتبارًا من يناير 2022 الجاري، وذلك وفقا لقرار المجلس القومي للأجور، برئاسة الدكتورة هالة السعيد، وزيرة التخطيط والتنمية الاقتصادية ورئيس المجلس القومي للأجور، الذي نُشر في الجريدة الرسمية برقم (57 لسنة 2031) بتاريخ 23 سبتمبر الماضي. ونصت المادة الأولى من القرار «على أن يكون الحد الأدنى للأجر بالقطاع الخاص 2400 جنيه مصري فقط لا غير، اعتبارا من 1 يناير 2022، محسوبا على أساس الأجر، المنصوص عليه في البند "ج" من المادة (1) من قانون العمل».</t>
  </si>
  <si>
    <t>https://www.elnabaa.net/927857</t>
  </si>
  <si>
    <t>مصدر: وقف احتجاجات «المستودعات المصرية» تخوفًا من عواقب أمنية أوقف العاملون في شركة المستودعات المصرية العامة تظاهراتهم خوفًا من عواقب أمنية قد تلحق بهم بحسب أحد العمال الذين شاركوا في الاحتجاجات وحررت الشركة ضدهم محضرًا بتهمة التحريض على الإضراب. قرار التوقف جاء بعد اجتماع جمع خمسة من العمال -منهم أربعة يواجهون نفس التهمة- مع اثنين من ممثلي إدارة الشركة القابضة للنقل البحري والبري المالكة لـ«المستودعات المصرية»، حضره ضابط يُفترض أنه يعمل في جهاز الأمن الوطني، بحسب العامل الذي تحدث إلى «مدى مصر» مشترطًا عدم الكشف عن هويته خوفًا من أي عواقب أمنية قد تلحق به. وكان مئات العاملين بالشركة شاركوا في احتجاجات متواصلة بدءًا من منتصف الشهر الماضي على خلفية تراجع نصيب العمال من أرباح الشركة والمكافآت السنوية إلى ما يمثل سبعة أشهر من قيمة الأجر الأساسي في مقابل 28 شهرًا صرفت العام الماضي، بناءً على ما انتهت إليه أعمال اجتماع الجمعية العامة للشركة في يناير الماضي. أشار العامل إلى أن العمال الذي حضروا الاجتماع استشعروا وجود «انحياز كامل» من الضابط ناحية الإدارة وضد العمال، بحسب وصفه. وأضاف العامل أنه خلال الاجتماع، ألمح الضابط إلى إمكانية اتهام العمال بتهمة التظاهر دون ترخيص، مشيرًا إلى أن جهاز الأمن الوطني هو السبب في عدم تحريك التحقيقات حتى الآن، الأمر الذي قد يتغير إذا لم يقرر العمال وقف تظاهراتهم. ويواجه 12 من العاملين في الشركة، من ضمنهم أعضاء في اللجنة النقابية، تهمة «التحريض على الإضراب» أمام نيابة ميناء الاسكندرية، بناءً على بلاغ من رئيس قطاع الأمن في شركة المستودعات المصرية العامة، لكن التحقيقات لم تبدأ حتى الآن. وفي سياق متصل، قال المصدر إن «إدارة الشركة القابضة للنقل البحري والبري قررت الخميس الماضي نقل رئيس قطاع الشؤون القانونية في الشركة المستودعات المصرية العامة للعمل في شركة أخرى وهي شركة متوقفة تقريبًا عن العمل، وتابعة للقابضة أيضًا، عقابًا له على إصداره تقريرًا قال فيه إن مطالب العاملين مشروعة»، مضيفًا أن «الشركة القابضة استخدمت أسلوب التهديد نفسه بالنقل إلى شركات أخرى، وإصدار قرارات بالمنع من دخول الميناء بحق 42 عاملًا من ضمنهم العمال الذين يواجهون تهمة التحريض على الإضراب». وتعمل شركة المستودعات التي تضم 1400 عامل على إدارة مجموعة من المخازن والساحات المتخصصة فى تخزين البضائع والحاويات في موانئ ومستودعات جمركية، بالإضافة لأسطول من الشاحنات والحاويات لنقل البضائع.</t>
  </si>
  <si>
    <t>https://www.madamasr.com/ar/2022/02/05/news/u/%D9%85%D8%AD%D8%A7%D9%85%D9%8A%D9%86-%D8%B4%D9%85%D8%A7%D9%84-%D8%A7%D9%84%D8%AC%D9%8A%D8%B2%D8%A9-%D8%AA%D8%AF%D8%B9%D9%88-%D9%84%D9%88%D9%82%D9%81%D8%A9-%D8%A7%D8%AD%D8%AA%D8%AC%D8%A7/</t>
  </si>
  <si>
    <t>امام مكتب النائب العام</t>
  </si>
  <si>
    <t xml:space="preserve">طالب وفد من المحامين النائب العام، اليوم، في مكتبه بالقاهرة الجديدة، بالتراجع عن إحالة تسعة محامين لمحكمة الجنايات بتهم «التجمهر وتعطيل دائرة جنح مستأنف أوسيم عن العمل»، بسبب مشادة مع قاضي عام 2015، فيما جدد مجلس نقابة محامين شمال الجيزة دعوته للمحامين في جميع أنحاء الجمهورية إلى المشاركة بوقفة احتجاجية، غدًا، الأحد، أمام مقر النقابة بمحكمة شمال الجيزة اعتراضًا على القرار. وقال اثنان من أعضاء مجلس النقابة العامة للمحامين لـ«مدى مصر» إن النقابة تتفاوض بالتوازي مع وزير العدل لتجميد قرار الإحالة والتصالح مع القاضي صاحب البلاغ. وقال عدد من أعضاء نقابة محامين شمال الجيزة، الخميس الماضي، لـ«مدى مصر» منفردين، إنهم فوجئوا بصدور قرار من نيابة شمال الجيزة الكلية في الأول من فبراير الجاري، بإحالة سبعة محامين ومحاميتين، بينهم نقيب محامين الجيزة السابق وعضو مجلس النقابة العامة الحالي، محمود الداخلي إلى محكمة الجنايات، بسبب واقعة تعود إلى أبريل 2015، ما قرر على إثره مجلس النقابة تقديم تظلم للنائب العام ضد القرار، وتشكيل لجنة من كبار المحامين للدفاع عن المحامين التسعة، فضلًا عن تنظيم وقفة احتجاجية ثانية يوم الأربعاء المقبل، وتشكيل لجنة لمتابعة الأزمة ودراسة إمكانية التصعيد. وبحسب قرار الإحالة الذي نشرته صفحات المحامين على مواقع التواصل الاجتماعي، وجهت النيابة إلى المحامين التسعة، اتهامات باستعمال القوة ضد قضاة دائرة جنح مستأنف مركز إمبابة وأوسيم، وأمين سرها، وحاجب الدائرة وأفراد الشرطة المعينين لتأمينها وذلك بأن اصطفوا بقاعة المحكمة وعلى منصتها وأمام غرفة المداولة، ومنعوا المتقاضين والمحامين من المثول أمام الدائرة، مرددين عبارات مسيئة للقضاء بقصد منع الدائرة من الانعقاد، ما اعتبرته النيابة تجمهرًا لمنع تنفيذ القانون بالقوة. وشملت الاتهامات كذلك بحسب قرار الإحالة اتهام المحامين بسرقة دفاتر قضائية متمثلة في أجندة جلسة المحكمة في 30 أبريل 2015. في مواجهة تلك الرواية، اتفق ثلاثة من أعضاء نقابة محامين شمال الجيزة  تحدثوا لـ«مدى مصر» بشكل منفرد، وطلبوا عدم ذكر أسمائهم، على عدم صحة الواقعة المذكورة بقرار الإحالة، موضحين أن الواقعة تعود إلى جلسة 30 أبريل 2015، حين علق أحد المحامين على قرار أصدره رئيس دائرة جنح مستأنف أوسيم بالتحفظ على متهم بقول: «حرام ياريس ده راجل كبير»، ما اعتبره القاضي إهانة لهيئة المحكمة وقرر على إثره حبس المحامي. قرار حبس المحامي أثار غضب المحامين بالقاعة وقتها، وأبلغوا النقابة الفرعية للتدخل، ما ذهب على إثره نقيب محامين شمال الجيزة وقتها محمود الداخلي وعضو المجلس رمضان كشك وسبعة من المحامين والمحاميات الذين حضروا الواقعة إلى رئيس المحكمة في غرفة المداولة للتوسط لزميلهم وتهدئة الأمر، وخلال اللقاء، قال القاضي للمحامين إن «المحامي قليل الأدب» ما رد عليه الداخلي بـ«معندناش محامين قليلي الأدب وميصحش المحكمة تقول كده»، قبل أن يتطور الأمر بطلب المحامين رد الدائرة، ومقاطعة المحامين الحضور أمامه. وبحسب أحد المحامين، عندما علم رئيس المحكمة التي تتبعها الدائرة بالواقعة قرر نقل القاضي إلى دائرة أخرى ما اعتبره المحامين وقتها انهاءً للأزمة، قبل أن يفاجئوا عام 2017 بتقديم رئيس الدائرة بلاغًا بالواقعة حقق فيه دون اتخاذ قرارات، قبل أن تستدعي النيابة العامة في شهر نوفمبر الماضي الداخلي وكشك وآخرين للتحقيق في القضية، التي قررت إحالتها فجأة إلى «الجنايات». وكيل مجلس النقابة العامة للمحامين، عمر هريدي، من جانبه قال لـ«مدى مصر» إنه سيلتقي بوزير العدل عمر مروان على هامش اجتماع اللجنة العليا للإصلاح التشريعي، الخميس المقبل، لبحث إمكانية التدخل لإنهاء الأزمة وديًا وتجميد قرار الإحالة، لافتًا إلى أن القضية ظلت «موجودة في الثلاجة» قرابة سبع سنوات، وليس في مصلحة أحد تحريكها في الوقت الحالي. كما أشار إلى أن النقابة العامة تنسق مع نقابة شمال الجيزة الفرعية في جميع الإجراءات، ومن بينها الوقفات الاحتجاجية التي ستنظمها النقابة الفرعية بداية من الغد، مضيفًا حصلنا على موافقة الأمن على تنظيمها. من ناحية أخرى، قال عضو مجلس النقابة العامة للمحامين أبو بكر ضوة، إن النقيب رجائي عطية يحاول إنهاء الموضوع بالتصالح مع رئيس الدائرة مقدم البلاغ، مضيفًا أنه في حال عدم نجاح جهود الوساطة سيشكل عطية هيئة دفاع برئاسته للدفاع عن المحامين التسعة، ما اعتبره المحامين الثلاثة الذين تحدثوا لـ«مدى مصر» إهدارًا لهيبة المحامين، مشددين على أن النقيب وأعضاء مجلس النقابة يحافظون على علاقتهم الشخصية مع الوزراء والقضاة ولا يلتفتوا كثيرًا لهيبة المحامين الذين يقبض عليهم ويتحولوا إلى متهمين بسبب عملهم._x000D_
</t>
  </si>
  <si>
    <t>باب اللوق</t>
  </si>
  <si>
    <t>معلمون</t>
  </si>
  <si>
    <t>ذكر انه اعتصام مفتوح</t>
  </si>
  <si>
    <t>بدأ معلمون من المحالين إلى التقاعد المبكر والموقوفين عن العمل، الثلاثاء، اعتصاما مفتوحا داخل حرم وزارة التربية والتعليم، وذلك احتجاجا على استمرار تجاهل قضيتهم، وعدم رفع الظلم الذي وقع عليهم بالإحالة إلى التقاعد المبكر أو الوقف عن العمل منذ سنة ونصف. وقال نائب نقيب المعلمين، الدكتور ناصر النواصرة: إننا اليوم نقف في اعتصام مفتوح داخل وزارتنا وبيتنا، وعنوان اعتصامنا واضح وهو المحالون إلى التقاعد المبكر والاستيداع والموقوفون عن العمل، وعود المعلمين إلى وظائفهم السابقة بكامل حقوقهم المالية ومسمياتهم الوظيفية. وأضاف النواصرة خلال مشاركته في الاعتصام رفقة أعضاء مجلس النقابة: نحن في اعتصام مفتوح لتحقيق هذه المطالب، وعودة الحقوق لأصحابها، حيث أن هنالك تسويفا ومماطلة واضحة، بالرغم من كلّ التصريحات الرسمية بهذا الخصوص. واستهجن النواصرة سياسة المحاربة بالأزراق والوظائف، مشددا على ضرورة انهاء هذا التعسف، واستمرار حراك المعلمين لحين استعادة كافة حقوقهم. وقال المعلم المحال إلى التقاعد المبكر، والناشط النقابي علاء أبو طربوش: قبل أشهر وقفنا هنا في رسالة تحذيرية كان يُفترض بأصحاب القرار التقاطها، وها نحن نعود اليوم في اعتصام مفتوح، ولن نبرح مكاننا إلا بحلّ قضية المحالين الى الاستيداع والتقاعد المبكر والموقوفين عن العمل والعقوبات الأخرى مثل التنقلات التعسفية، ونريد أن نسمع كلاما واضحا ومسؤولا من وزير التربية أو رئيس الوزراء حول هذا الملف. وأضاف: لقد منحنا وزير التربية، الذي توسمنا به خيرا، فرصة، وقد أبدى الرجل قبل شهرين تعاطفه مع المعلمين، لكن يبدو أن الوزير نسي أو أن الملف أكبر منه. ونحن لن نبرح مكاننا دون سماع تصريح واضح حول هذا الملف. وأكد أبو طربوش اصرار المعلمين على حلّ هذه القضية، قائلا إن الاعتصام سيبقى مفتوحا، وحتى لو اعتقلتهم الأجهزة الأمنية فإنهم سيعاودون الاعتصام بعد الافراج عنهم. وقال المعلم والنقابي أيمن العكور إن المعلمين مصرّون اليوم على حلّ مشكلة زملائهم المحالين تعسّفيا إلى التقاعد المبكر والموقوفين عن العمل، حيث أنهم منذ عام ونصف بدون رواتب. وأكد ضرورة حلّ وإنهاء هذا الملف الذي يتعرض لمماطلة وتسويف مرفوضتين؛ من وزير إلى رئيس وزراء إلى رئيس لجنة نيابية</t>
  </si>
  <si>
    <t>https://jo24.net/article/427044</t>
  </si>
  <si>
    <t>سجن طره</t>
  </si>
  <si>
    <t>سجناء</t>
  </si>
  <si>
    <t>(بيروت) - قالت "هيومن رايتس ووتش'' اليوم إن ثلاثة نشطاء مصريين بدأوا إضرابا عن الطعام يومي 10 و11 فبراير/شباط 2022، احتجاجا على حبسهم الاحتياطي لأجل غير مسمى. على السلطات المصرية الإفراج الفوري عن النشطاء أو تقديم أدلة على ارتكابهم مخالفات في محاكمة تفي بمعايير المحاكمة العادلة. النشطاء الثلاثة - أحمد ماهر، ووليد شوقي، وعبد الرحمن طارق - معتقلون منذ ما بين 20 شهرا ونحو ثلاث سنوات ونصف. عندما أصدر القضاة أوامر بالإفراج عنهم، قامت النيابة العامة بـ "تدويرهم"، أو إضافتهم إلى قضايا جديدة، للالتفاف على حد السنتين للحبس الاحتياطي وفق القانون المصري. يواجه الثلاثة اتهامات تعسفية بـ "الانضمام لجماعة إرهابية" و"نشر أخبار كاذبة" و"إساءة استخدام وسائل التواصل الاجتماعي". قال جو ستورك، نائب مديرة الشرق الأوسط وشمال أفريقيا في هيومن رايتس ووتش: "من المشين أن يقضي شخص سنوات في السجن دون محاكمة بتهم ملفقة. على السلطات المصرية الإفراج عن شوقي وماهر وطارق فورا، وإنهاء الاستخدام الجائر للحبس الاحتياطي اللانهائي كأداة للقمع". تعتمد السلطات المصرية بشكل متزايد على "التدوير" لحبس النشطاء لأجل غير مسمى دون محاكمة، لا سيما في أعقاب حملة الاعتقالات الجماعية في سبتمبر/أيلول 2019. وثقت المنظمة الحقوقية "المفوضية المصرية للحقوق والحريات" ما لا يقل عن 97 حالة "تدوير" من يوليو/تموز 2015 إلى مايو/أيار 2020. شوقي وطارق عضوان سابقان في "حركة 6 أبريل"، التي ظهرت في ذلك الشهر من العام 2008 لدعم إضراب صناعي في مدينة المحلة الكبرى. لعب التنظيم دورا حيويا في تنظيم احتجاجات 25 يناير/كانون الثاني 2011 الجماهيرية التي أطاحت بالرئيس السابق حسني مبارك. حظرت محكمة الأمور المستعجلة المصرية أنشطة الحركة في أبريل/نيسان 2014. ماهر عضو سابق في "حزب مصر القوية" برئاسة عبد المنعم أبو الفتوح، المرشح الرئاسي لعام 2012 المسجون منذ فبراير/شباط 2018 والذي يواجه المحاكمة في محكمة أمن الدولة طوارئ. بدأ شوقي إضرابه عن الطعام في 11 فبراير/شباط. وفي 22 فبراير/شباط، أفاد أحد أفراد أسرته الذي زاره بأن حالته الصحية والنفسية تدهورت كثيرا. قال قريبه لـ هيومن رايتس ووتش إن قراره الإضراب عن الطعام "هو الطريقة الوحيدة التي يمكنه من خلالها التعبير عن نفسه". اعتقلت القوات الأمنية شوقي في 14 أكتوبر/تشرين الأول 2018 وأخفته قسرا. ظهر بعد ستة أيام أمام نيابة أمن الدولة التي اتهمته بـ "الانضمام لجماعة إرهابية"، و"نشر أخبار كاذبة"، و"إساءة استخدام مواقع التواصل الاجتماعي". قال محاميه لـ هيومن رايتس ووتش، إنه وبعد أن أمرت محكمة جنايات القاهرة بالإفراج عن شوقي في 23 أغسطس/آب 2020، أخفي قسرا مرة أخرى لأكثر من شهر وظهر في نيابة أمن الدولة في قضية أخرى تحمل نفس الاتهامات. بدأ ماهر إضرابه عن الطعام في 10 فبراير/شباط، على حد قول أحد أفراد أسرته لـ هيومن رايتس ووتش. أثناء زيارة للسجن في 13 فبراير/شباط، أخبر ماهر أحد أقاربه أنه قرر الإضراب عن الطعام بسبب فترة الحبس المطول دون محاكمة، ولأنه تم "تدويره" في قضية جديدة. قال ماهر لأحد أفراد أسرته إنه "مريض ويعاني وليس لديه أي أمل". قال إنه كان يتوقع أن تطلق الحكومة سراح السجناء السياسيين في 25 يناير/كانون الثاني، ذكرى انتفاضة 2011 الشعبية. اعتقلت قوات الأمن ماهر في 4 مايو/أيار 2020، واتهمته بـ "الانضمام لجماعة إرهابية"، و"نشر أخبار كاذبة"، و"إساءة استخدام مواقع التواصل الاجتماعي". في 4 أكتوبر/تشرين الأول 2020، أمرت محكمة جنايات في القاهرة بالإفراج عن ماهر، لكنه مثل لاحقا أمام نيابة أمن الدولة في 18 أكتوبر/تشرين الأول 2020، فيما يتعلق بقضية أخرى بنفس التهم. وأثناء استجوابه في القضية الثانية، بحسب محاميه، استجوب المحققون ماهر حول أنشطته السياسية ورأيه في الرئيس عبد الفتاح السيسي وانتفاضة 25 يناير/كانون الثاني، وكذلك علاقته بالناشط المحتجز علاء عبد الفتاح، والمحامي المحتجز محمد الباقر. قالت عائلة ماهر ومحاميه لـ هيومن رايتس ووتش إن السلطات لم تقدم أدلة ضده في أي من القضيتين. في 14 فبراير/شباط، وجهت عائلة ماهر مذكرة إلى النائب العام ومديري قطاع الإصلاح والتأهيل وحقوق الإنسان بوزارة الداخلية، تفيد بأن أفراد الأسرة يحمّلون المسؤولين المسؤولية الكاملة عن حياة ابنهم. أعربت أسرة ماهر عن قلقها إزاء عدم وجود أي اعتراف رسمي بالإضراب عن الطعام من السلطات، خوفا من عدم تلقي المضربين عناية طبية كافية. بدأ طارق إضرابه عن الطعام في 11 فبراير/شباط، على حد قول محاميه وعائلته لـ هيومن رايتس ووتش. خلال زيارة في 20 فبراير/شباط، قال طارق لأحد أقاربه إنه سيواصل إضرابه عن الطعام حتى يُفرَج عنه أو تتحسن الأوضاع في السجن. قال القريب إن صحة طارق تدهورت جدا "جسديا ونفسيا". اعتقلت الأجهزة الأمنية طارق في سبتمبر/أيلول 2019، وصدر أمر بالإفراج عنه مرتين، في مارس/آذار وسبتمبر/أيلول 2020، لكنه أُضيف في المرتين إلى قضايا جديدة. في ديسمبر/كانون الأول 2020، بدأ إضرابا عن الطعام استمر أكثر من 50 يوما، بحسب أحد أقاربه. أنهى إضرابه في 4 فبراير/شباط 2021، بسبب تدهور حالته الصحية والضغط من سلطات السجن. قال ستورك: "اعتماد الحكومة المصرية على الحيلة القانونية المتمثلة في "التدوير" يستهزئ بالقيود التي يفرضها قانون الإجراءات الجنائية المصري على الحبس الاحتياطي ويفضح النظام القضائي المصري العبثي".</t>
  </si>
  <si>
    <t>https://www.hrw.org/ar/news/2022/02/25/egypt-hunger-strike-against-indefinite-detention</t>
  </si>
  <si>
    <t>يستمر المعتقلون وليد شوقي وعبدالرحمن موكا وأحمد ماهر اضرابهم عن الطعام لليوم السابع احتجاجًا على اعتقالهم التعسفي وتجاوز مدة حبسهم الاحتياطي، مما يشكل خطرا حقيقيًا على حياتهم. #معركة_الأمعاء_الخاوية #أفرجوا_عن_المعتقلين #الحرية_لوليد_شوقي #الحرية_لموكا #الحرية _لأحمد_ماهر</t>
  </si>
  <si>
    <t>https://www.facebook.com/RevSoc.me/posts/pfbid021bCWsu9j6nvpzUWnwo7DPjH1eKCHuXAoSvQq9R3kipTJqkuNRJJPvas53DKWQVwJl</t>
  </si>
  <si>
    <t>وليد شوقي</t>
  </si>
  <si>
    <t>عبدالرحمن طارق</t>
  </si>
  <si>
    <t>فيما دخل عبد الرحمن طارق في إضرابه عن الطعام لليوم الـ70 على التوالي لاعتراضه على استمرار حبسه الاحتياطي المتواصل منذ القبض عليه في سبتمبر 2019. وألقت قوات الأمن القبض على موكا في سبتمبر 2019 بعد الانتهاء من فترة المراقبة الشرطية المفروضة عليه في قضيته السابقة المعروفة بـ”أحداث مجلس الشورى”. وفي وقت سابق، قال المحامي محمد فتحي، إن أسرة موكا أرسلت تلغرافا للنائب العام حمل رقم ٢٥٣٩٩٨١٢٧ عرائض نائب عام لسنة 2022، ضد إدارة السجن التي – بحسب المحامي – رفضت تحرير محضرا بحالة إضراب موكا عن الطعام ومتابعة حالته الصحية. وأضاف المحامي محمد فتحي، أن عبد الرحمن طارق تحدث أمام القاضي في جلسة تجديد حبسه الأخيرة، وأكد خبر إضرابه عن الطعام اعتراضا على استمرار حبسه طوال هذه المدة. ويواجه عبد الرحمن في قضيته، اتهامات ببث ونشر وإذاعة أخبار وبيانات كاذبة، إساءة استخدام وسيلة من وسائل التواصل الاجتماعي “فيسبوك”، ومشاركة جماعة إرهابية مع العلم والترويج لأغراضها. وكان موكا قد قضى فترة حبس بالسجن في القضية المعروفة إعلاميا باسم “أحداث مجلس الشورى”، حيث قضت المحكمة بقضاء 3 سنوات فترة مراقبة شرطية لمدة 12 ساعة يوميا في قسم الشرطة.</t>
  </si>
  <si>
    <t>القصر العيني</t>
  </si>
  <si>
    <t>وطن- قال نقيب الأطباء الدكتور شوقي صبحة ان النقابة بصدد القيام باحتجاجات "غير مسبوقة" الأسبوع المقبل إذا لم تستجب الحكومة لمطالب الأطباء المتفق عليها واهمها البند المتعلق بعلاوة قدرها 50% بدل طبيعة عمل قال بانها جزء من اتفاق سابق كانت قد تعهدت به الحكومة. وأشار صبحة في حديث لبرنامج "شد حيلك يا وطن" الذي تقدمه الزميلة ريم العمري عبر شبكة وطن، بانه تم امهال الحكومة طويلا لتنفيذ ذلك لكنها ماطلت طوال الوقت. وقال بأن المهلة المعطاه للحكومه تعود لشهر أيار من العام الماضي، وان النقابة وجهت كتاب تذكير للحكومة خلال الشهر الأول من العام الجاري لهذه الغاية، دون استجابة، محذرا من تدهور وتفاقم هذه الازمة. وأوضح صبحة ان النقابة تطالب بعلاوة قدرها 50%، (ليس لكافة الأطباء بل لقسم منهم فقط -الأطباء العامون)، علما ان عموم الأطباء حصلوا على علاوة نسبتها 150% أي ان مجمل العلاوة سيصبح 200% لافتا الى ان ذلك متفق عليه ومستحق منذ 7 سنوات وان الحكومة تماطل في تنفيذه ما يبقي الازمة قائمة. وأشار الى انه اعيد التأكيد على تنفيذ هذه العلاوة (الـ 50 %) بتاريخ 10/5/2021 مع الحكومة. وفي رده على سؤال بأن الحكومة تمر بأزمة مالية وان موظفي الحكومة يتلقون فقط 80% من رواتبهم قال صبحة  "ما نطلبه الان هو تطبيق لهذه القرارات إداريا، وتثبيتها على قسيمة الرواتب، حسب الاتفاق"  وليس صرفها حالاً وان هناك حل آخر في ظل الازمة المالية التي تمر بها السلطة وهو "انه لا مشكلة لدينا ان يتم دفع 70% للأطباء من رواتبهم- في الوقت الحالي" ولكن مع تثبيت العلاوة المتفق عليها، لافتا الى ان الحكومة تماطل ولم تنفذ ذلك. وأضاف بأن هذا الامر "ليس مطلبا جديدا، وان قسما من موظفي وزارة الصحة كانوا حصلوا على علاوة قدرها 100%". وأشار الى ان هناك "قرارات توظيف بمناصب جديده لم نسمع بها من قبل، وبرواتب عالية جدا"، وان الحكومة عملت على طمس النقابات والعمل النقابي واصدرت قوانين وقرارات، رغم المكانة التي تحتلها النقابات التي تعمل منذ عشرات السنين. وأوضح ان هناك تدخلات لحل هذه الازمة، (من بينها تدخل الهيئة المستقلة) وان ما اقترح من جانب النقابة هو فقط تنفيذ الحكومة للاتفاق، واحترام ما تم التوقيع عليه. وفيما يخص المكافآت التي أعلنت وزارة المالية بانها قدمتها للأطباء والبالغة 15 الف شيكل لكل طبيب، فقد اعتبرها نقيب الأطباء "جزءا من مستحقاتهم الأساسية" وقال بانها "لم تعط لكافة الأطباء".</t>
  </si>
  <si>
    <t>https://www.wattan.net/ar/video/365109.html</t>
  </si>
  <si>
    <t>قال أسامة صدقي، رئيس اتحاد محامين بلا حدود، إنَّ المحامين قرروا تنظيم وقفة احتجاجية أخرى يوم الاثنين المقبل، للتعبير عن اعتراضهم على تطبيق الفاتورة الإلكترونية على المحامين.وأضاف في تصريح خاص لـ"مصراوي"، إنَّهم نظموا وقفة احتجاجية خلال الأيام الماضية للتعبير عن رأيهم بكل سلمية، لأنه لا يجوز تطبيق الفاتورة الإلكترونية عليهم، لأنهمك ليسوا تجار ولا يتعاملون مثل المحلات التجارية.وكان قد نظَّم العديد من المحامين وقفة احتجاجية داخل وأمام نقابتهم، الخميس الماضي، لإعلان رفضهم تطبيق الفاتورة الإلكترونية، تحت شعار "قوتنا في وحدتنا".وكانت نقابة المحامين قد أعلنت رفضها التام للتسجيل القسرى للمحامين بالنسبة للفاتورة الإلكترونية وكل ما يترتب على ذلك من آثار وإجراءات وعدم التسجيل لحين انتهاء اللجنة من أعمالها، واعتبار مجالس النقابات الفرعية على مستوى الجمهورية في حالة انعقاد دائم إلى أن يتم إصدار القرارت الوزارية في شأن عدم تسجيل المحامين بنظام الفاتورة الإلكترونية.</t>
  </si>
  <si>
    <t>https://www.masrawy.com/news/news_egypt/details/2022/12/3/2333982/%D8%A7%D8%B9%D8%AA%D8%B1%D8%A7%D8%B6-%D8%A7-%D8%B9%D9%84%D9%89-%D8%AA%D8%B7%D8%A8%D9%8A%D9%82-%D8%A7%D9%84%D9%81%D8%A7%D8%AA%D9%88%D8%B1%D8%A9-%D8%A7%D9%84%D8%A5%D9%84%D9%83%D8%AA%D8%B1%D9%88%D9%86%D9%8A%D8%A9-%D9%88%D9%82%D9%81%D8%A9-%D8%A7%D8%AD%D8%AA%D8%AC%D8%A7%D8%AC%D9%8A%D8%A9-%D9%84%D9%84%D9%85%D8%AD%D8%A7%D9%85%D9%8A%D9%86-%D8%A7%D9%84%D8%A7%D8%AB%D9%86%D9%8A%D9%86-%D8%A7%D9%84%D9%85%D9%82%D8%A8%D9%84</t>
  </si>
  <si>
    <t>مدي مصر - النشرة اليومية - 29 مارس 2022</t>
  </si>
  <si>
    <t>مدي مصر - النشرة اليومية - 30 مارس 2022</t>
  </si>
  <si>
    <t>هشام فؤاد</t>
  </si>
  <si>
    <t>النائب محمد اسماعيل</t>
  </si>
  <si>
    <t>تقدم النائب محمد إسماعيل عضو لجنة الشئون التشريعية والدستورية بمجلس النواب عن تنسيقية شباب الأحزاب والسياسيين، بطلب الى رئاسة مجلس الوزراء لسرعة تسوية مستحقات العاملين بشركة الملاحة البحرية، نظرا لتوقف صرف المرتبات منذ شهرين ووضع حلول جذرية للمشكلة. يأتى ذلك استكمالًا لمجهودات النائب محمد إسماعيل عضو مجلس النواب عن تنسيقية شباب الأحزاب والسياسيين، وتوصيات طلب الإحاطة الذى تم مناقشته بمجلس النواب لحل مشكلة العاملين بشركة الملاحة البحرية، وقال النائب محمد إسماعيل إنه بمتابعته لتوصيات مجلس النواب ومحضر التفاوض مع العاملين تبين رد وزارة قطاع الأعمال بأنها لم تعد جهة إختصاص نظرا لنقل تبعية الشركة لوزارة النقل، لذلك توجه لرئاسة مجلس الوزراء، وتقدم بطلب لرفع المشكلة لرئيس مجلس الوزراء لسرعة تسوية مستحقات العاملين نظرا لتوقف صرف المرتبات منذ شهرين  ووضع حلول جذرية للمشكلة. وكان النائب محمد إسماعيل، عضو مجلس النواب عن تنسيقية شباب الأحزاب والسياسيين، قد كشف من قبل عن توصية لجنة القوى العاملة بالمجلس بضرورة قيام وزارة القوى العاملة بموافاتها برد كتابى يشمل حصر عدد العاملين بالشركة المصرية للملاحة البحرية، وتبويب العمالة من حيث تقاضيها مستحقاتها من عدمه، وماهيه المبالغ التي تم صرفها للعاملين الذين تقاضوا تعويضات؛ من قبل وزارة قطاع الأعمال العام، وقيمة التعويضات التي تم صرفها من قبل وزارة قطاع الأعمال العام؛ موزعة على العاملين الذين تقاضوا التعويضات. ويذكر أن لجنة القوى العاملة بمجلس النواب، استكملت مناقشة طلب الإحاطة المقدم من النائب محمد إسماعيل عضو تنسيقية شباب الأحزاب والسياسيين بشأن وضع العاملين بالشركة المصرية للملاحة البحرية، وحرمانهم من العلاوات الدورية، والترقية، وصرف التعويضات؛ وذلك نتيجة لصدور قرار الجمعية العمومية للشركة بوضعها تحت التصفية. وأضاف النائب محمد إسماعيل أن اللجنة طالبت موافاتها بحصر بالعمالة التي لم تحصل على التعويضات حتى تاريخه، والعمل على التعجيل بعرض محضر المفاوضة الجماعية بشأن تعويضات العاملين وفقًا لما تم الانتهاء إليه؛ على وزارة قطاع الأعمال العام لاستيفاء اعتماد الوزارة على المحضر، تمهيدًا للبدء في صرف التعويضات.</t>
  </si>
  <si>
    <t>https://www.youm7.com/story/2022/3/4/%D8%A7%D9%84%D9%86%D8%A7%D8%A6%D8%A8-%D9%85%D8%AD%D9%85%D8%AF-%D8%A5%D8%B3%D9%85%D8%A7%D8%B9%D9%8A%D9%84-%D9%8A%D8%B7%D8%A7%D9%84%D8%A8-%D8%A8%D8%B3%D8%B1%D8%B9%D8%A9-%D8%AA%D8%B3%D9%88%D9%8A%D8%A9-%D9%85%D8%B3%D8%AA%D8%AD%D9%82%D8%A7%D8%AA-%D8%A7%D9%84%D8%B9%D8%A7%D9%85%D9%84%D9%8A%D9%86-%D8%A8%D8%B4%D8%B1%D9%83%D8%A9-%D8%A7%D9%84%D9%85%D9%84%D8%A7%D8%AD%D8%A9/5678691</t>
  </si>
  <si>
    <t>نظم سائقو خدمة توصيل الطعام بشركة "طلبات" بمنطقة مدينة نصر إضرابًا عن العمل اليوم الثلاثاء، احتجاجًا على تحميل الشركة زيادة الأسعار على السائقين ورفضها زيادة رواتبهم خاصة بعد زيادة الشركة المساحة المحددة لهم لتغطية الطلبات، بجانب عدم تبنى الشركة أي سياسية لحماية السائقين من سوء المعاملة من المطاعم حسب وصفهم.</t>
  </si>
  <si>
    <t>https://www.facebook.com/RevSoc.me/posts/pfbid0d8m1YtBXNG1KEH6hGnPKF1zW1qEgzHykU8HzCo9KmUByxAJDWJWaC55s7LY9b6hMl</t>
  </si>
  <si>
    <t>كل الدعم والتضامن مع مندوبي توصيل شركة "طلبات" في إضرابهم عن العمل. يضرب سائقو خدمة توصيل الطعام بشركة "طلبات" بمنطقة مدينة نصر عن العمل منذ أمس الثلاثاء، احتجاجًا على تحميل الشركة زيادة الأسعار على السائقين ورفضها زيادة رواتبهم خاصة بعد زيادة الشركة المساحة المحددة لهم لتغطية الطلبات، بجانب عدم تبنى الشركة أي سياسية لحماية السائقين من سوء المعاملة من المطاعم.</t>
  </si>
  <si>
    <t>https://www.facebook.com/RevSoc.me/posts/pfbid0stK2SamxDSrwuXmKWcDCw1pohQSws7xjT6wVTdrvbQEFWvGgkBMrKN6yMMpEeFmNl</t>
  </si>
  <si>
    <t>بني سويف</t>
  </si>
  <si>
    <t>اقباط</t>
  </si>
  <si>
    <t>محرر الاقباط متحدون نظم العشرات من الاقباط الان وقفة احتجاجية بمحافظة بنى سويف للاحتجاج على اختفاء قبطية وطفلتها مطالبين سرعة تحديد مصيرها    وقال والد الفتاة فى استغاثة لرئيس الجمهورية ولمحافظ بني سويف ولقيادات الامن " بنتي مريم وهيب يوسف عمرها ٣٦ سنة ومعاها بنتها جولي جوزيف عمرها سنة وشهرين مختفية من يوم الثلاثاء الماضي.   وقال فى استغاثه : ابنتى  اتخطفت علي يد ناس بلطجية من بني سويف  وعملنا محضر رقمه ١٨٧٩ اداري...ارجوكم ساعدوني اشوف بنتي والاقيها وهى زوجة طبيب و خادمه واختفت دون معرفة مصيرها شاهد الموضوع الأصلي من الأقباط متحدون في الرابط التالي https://www.copts-united.com/Article.php?I=4785&amp;A=707267</t>
  </si>
  <si>
    <t>https://www.copts-united.com/Article.php?I=4785&amp;A=707267</t>
  </si>
  <si>
    <t>العبور</t>
  </si>
  <si>
    <t>أعلن نحو 300 عامل في شركة عبور لاند للصناعات الغذائية إضرابهم عن العمل احتجاجا على ما وصفوه بتعنت الشركة تجاههم في صرف مستحقاتهم المادية المتمثلة في عمولات البيع بالإضافة إلى الخصومات المادية الجائرة التي تقوم بها الإدارة خارج إطار قانون العمل. وأكدت مصادر "الديار" في الشركة عزم العاملين في قسم المبيعات واللذين يقرب عددهم من 300 عامل في كافة الفروع على مستوى الجمهورية تصعيد مواقفهم الاحتجاجية في حال عدم تحقيق مطالبهم والتي ترونها مشروعة من وجهة نظرهم.</t>
  </si>
  <si>
    <t>https://www.eldyar.net/547803</t>
  </si>
  <si>
    <t>محرر الأقباط متحدون بعد عودة المخطوفة مريم وهيب عقب ساعات من ظهورها فى مقطع فيديو أعلنت فيه عن إشهار إسلامها ، طالب الكاتب الصحفى أشرف حلمى المقيم بأستراليا ، الجهات الحكومية المسئوله والقضاء بمحاكمة الخاطفين محاكمة سريعة بتهم الخطف والتعذيب والكشف عن الجهات المشاركة ، بعد أن زادت حالات الاختطاف الى درجة قد تؤدى الى تهديد السلام الإجتماعى والأمن القومى ، خاصة بعد أن أظهر الفيديو الخاص بالمخطوفة مريم ، مدى التعذيب والقهر  على وجهها ، وتعذيب طفلتها من خلال صوت صراخها بينما تقوم أمها بتسجيل الفيديو ، ومحاكمة  الجهات المشاركة فى عملية الأختطاف سواء بالتمويل أول تزوير شهادات الأسلمة . كما طالب حلمى الأزهر الشريف بعدم إستخراج شهادات أسلمة ، خاصة بالفتيات والسيدات المسيحيات حال هناك بلاغات أختطاف أو إختفاء ، الإ بعد مرور عام على الاقل . وقد حمل حلمى الأمن الوطنى المسئولية فى تأخير تحرير معظم المختطفات من خاطفيهم ، الذى يتخذ خطوات إيجابية حال تدخل اى قيادة مسيحية ذات درجة عالية ، وظهر هذا فى حالة مريم وهيب ، بعد ان تحدث عدد من الأساقفة على مدار اليومين الماضيين ، وتم تحريرها من الخاطفين بعد ساعات قليلة من حديث قداسة البابا تواضروس الثاني . وأضاف حلمى أن تكرار مثل هذا السيناريو قد يؤدى الى عواقب وخيمة على الصعيد المحلى والخارجى مستقبلاً والعودة الى أيام ما قبل ٢٥ يناير وإثارة الرأى العام بالداخل والخارج والإساءة الى سمعة مصر بالخارج مما قد يؤثر على حركة السياحة .</t>
  </si>
  <si>
    <t>https://www.copts-united.com/Article.php?I=4793&amp;A=708081</t>
  </si>
  <si>
    <t>استخدام نظام البابل شيت في الامتحانات</t>
  </si>
  <si>
    <t>طالب عدد من طلاب الثانوية العامة، قبل ساعات من انعقاد المؤتمر النهائي الخاص بالتفاصيل الحاسمة لامتحانات الثانوية العامة، الذي يعقده الدكتور طارق شوقي، وزير التربية والتعليم غدًا الأربعاء 20 أبريل الجاري، باستخدام نظام البابل شيت في الامتحانات. وقال طارق كمال، طالب في الصف الثالث الثانوي، إنه لا يفضل عقد الامتحانات إلكترونيًا؛ نظرًا لعدم اعتياد العديد من الطلاب على ذلك خاصة في تلك السنة المصيرية في حياة الطلاب. وطالب «كمال» في حديثه لـ«الوطن»، بضرورة توفير العديد من النماذج الاسترشادية قبل الامتحانات؛ لتدريب الطلاب على طريقة الأسئلة الجديدة التي تركز على الفهم وليس الحفظ والتلقين، لافتًا إلى ضرورة مراعاة الفترة الزمنية بين المواد حتى يتثنى للطلاب مراجعة المقرر الدراسي بشكل جيد. ضرورة وجود فاصل زمني مناسب بين الامتحانات من جانبها، طالبت فاطمة حسام، طالبة بالصف الثالث الثانوي، بإجراء امتحانات الثانوية العامة 2022 باستخدام نظام البابل شيت، مؤكدة أهمية وجود فاصل زمني مناسب بين الامتحانات، مشيرة إلى ضرورة توفير تدريبات مكثفة على طريقة الامتحانات. ضرورة توضيح موقف التشعب وفي سياق متصل، قالت فاتن أحمد، ولية أمر: «أتمنى أن يتسم المؤتمر الذي يٌعقد غدًا بالوضوح ويقدم إجابات وافية لكل أسئلة أولياء الأمور»، مؤكدة على ضرورة توضيح موقف التشعب لطلاب الصف الثاني الثانوي وآلية عقد الامتحانات سواء ورقيًا أم الكترونيا وما إذا كانت تضم أسئلة مقالية أم ستقتصر على الاختيار من متعدد.يذكر أن الدكتور طارق شوقي، وزير التربية والتعليم، أكد أنه سيتم إعلان التفاصيل النهائية لامتحانات الثانوية العامة 2022 غدًا الأربعاء، مشددًا على الطلاب بضرورة عدم الانسياق وراء ما يثار على مواقع التواصل الاجتماعي، والاعتماد فقط على المعلومات الرسمية التي ستعلنها الوزارة.</t>
  </si>
  <si>
    <t>https://www.elwatannews.com/news/details/6050809?t=push</t>
  </si>
  <si>
    <t>حددت وزارة التربية والتعليم والتعليم الفني، موعد انتهاء امتحانات الثانوية العامة 2022، التي تعقد ورقيًا بنظام البابل شيت ويتم تصحيحها إلكترونيًا لتحقيق مبدأ تكافؤ الفرص، مؤكدة أن الامتحانات ستعقد في لجان مؤمنة ومراقبة جيدًا بالتنسيق الكامل مع جميع المديريات والإدارات التعليمية، ويجب على طلاب الصف الثالث الثانوي الاستفادة من جميع المنصات التعليمية التي تم توفيرها مثل منصة حصص مصر التعليمية ومنصة بنك المعرفة المصري. موعد انتهاء امتحانات الثانوية العامة 2022.. لا رجعة فيه موعد انتهاء امتحانات الثانوية العامة 2022 هو يوم الخميس الموافق 21 يوليو المقبل، بمادة الفلسفة والمنطق لطلاب الشعبة الأدبية ومادة الرياضيات التطبيقية الإستاتيكا لطلاب شعبة علمي رياضة ومادة الأحياء لطلاب شعبة علمي علوم، بحسب وزارة التربية والتعليم، موضحة أن الامتحانات تعقد بنمط الأسئلة الموضوعية التي تعتمد على الفهم وليس الحفظ والتلقين، لافتة إلى أن المواعيد نهائية ولا رجعة فيها. جدول امتحانات الثانوية العامة 2022 ـ يعقد امتحان مادة اللغة العربية يوم الأحد الموافق 26 يونيو المقبل. ـ امتحان مادة اللغة الأجنبية الثانية يوم الثلاثاء الموافق 28 يونيو. ـ امتحان الكيمياء والجغرافيا يوم الأحد الموافق 3 يوليو. ـ امتحان الرياضيات التطبيقية الديناميكا يوم الثلاثاء الموافق 5 يوليو. ـ امتحان اللغة الأجنبية الأولى يوم الخميس الموافق 7 يوليو. ـ امتحان الفيزياء والتاريخ يوم الخميس الموافق 14 يوليو. ـ امتحان الجيولوجيا وعلوم البيئة والرياضيات البحتة التفاضل والتكامل وعلم النفس والاجتماع يوم الأحد الموافق 17 يوليو. ـ امتحان الرياضيات البحتة الجبر والهندسة الفراغية يوم الثلاثاء الموافق 19 يوليو. ـ امتحان الأحياء والرياضيات التطبيقية الإستاتيكا والفلسفة والمنطق يوم الخميس الموافق 21 يوليو. مطالب أولياء الأمور بشأن امتحانات الثانوية العامة 2022 وبالتزامن مع تحديد موعد انتهاء امتحانات الثانوية العامة 2022، طالب عدد من أولياء الأمور الوزارة، بضرورة توفير مجموعة من التدريبات المكثفة على نظام البابل شيت قبل انطلاق الامتحانات النهائية حتى يتثنى للطلاب معرفة كيفية التعامل مع النزام الجديد، والسماح لهم بدخول الامتحان بالكتب المدرسية المحملة على جهاز التابلت.وأضاف أولياء الأمور لـ«الوطن»، أن ورقة المفاهيم التي يتم تسليمها للطلاب في امتحانات الثانوية العامة 2022 يجب أن تكون شاملة جميع أجزاء المقرر الدراسي حتى يتثنى للطالب الاستفادة منها جيدًا، مؤكدين أن المراجعات المتوفرة على المنصات التعليمية لا تشمل جميع المواد الدراسية وهو ما يجب على الوزارة النظر فيه.</t>
  </si>
  <si>
    <t>https://www.elwatannews.com/news/details/6072709</t>
  </si>
  <si>
    <t>نشطاء</t>
  </si>
  <si>
    <t>دشن نشطاء مصريون وسوما على مواقع التواصل الاجتماعي لمطالبة السلطات المصرية بالكشف عن مصير الفنان إيمان البحر درويش نقيب الموسيقيين السابق، وحفيد "فنان الشعب" الشهير سيد درويش، وسط أنباء عن اعتقاله وحديث عن ضغوط أمنية على نجلته لعدم الحديث عن ملابسات اختفائه. ومن بين الوسوم التي دشنها النشطاء (#أين_إيمان_البحر_درويش)، و (#إيمان_البحر_درويش_فين)، والتي انتقدوا عبرها السلطات المصرية باعتقال عدد من الصحفيين والإعلاميين والفنانين بسبب آرائهم المناهضة لسياسات الحكومة المصرية. وهذه ليست المرة الأولى التي يتم فيها تدشين وسم للمطالبة بمعرفة مصير إيمان البحر درويش، ففي شهر آب/ أغسطس 2021، تصدر وسم "#إيمان_البحر_فين" المركز الأول بموقع التدوينات المصغر "تويتر"، بعد تداول أنباء عن اعتقاله.وتساءل النشطاء عن التهمة التي تم اعتقال البحر درويش من أجلها، ولماذا لم يتم إعلان خبر الاعتقال وأسبابه للشعب، فيما نوه عدد من النشطاء إلى أن سبب الاعتقال المتوقع هو معارضة إيمان البحر درويش للنظام وانتقاده له بينما أشار البعض الآخر إلى أن درويش يتواجد حاليا خارج مصر. وردا على مطالب الكشف عن مصير إيمان البحر درويش، نفت نجلته أمنية، أن يكون والدها معتقلا لدى النظام المصري، على خلفية انتقاداته الأخيرة، وأشارت إلى أن غيابه يعود إلى دخوله قسم العناية المركزة بسبب ظرف صحي. وقالت في منشور لها على فيسبوك: "أبويا بخير ومش تحت سيطرة حد وما حدش معتقله.. هو في العناية المركزة علشان حصله انتكاسه، فا بدل ما تضيعو وقت في أي كلام ادعوله"، لكن نشطاء اعتبروا أن أمنية كتبت هذا المنشور بضغط من بعض جهات أمنية. وبعد مرور أكثر من ثمانية أشهر على اختفائه، نشر المحامي الحقوقي المصري خالد علي، الأربعاء الماضي، عبر حسابه على موقع التواصل الاجتماعي "فيسبوك" صورة إيمان البحر درويش، ضمن مجموعة من المعتقلين السياسيين، معلقا بقوله: "يارب هونها على الجميع".</t>
  </si>
  <si>
    <t>https://arabi21.com/story/1436236/%D9%85%D8%B7%D8%A7%D9%84%D8%A8-%D8%A8%D9%85%D8%B5%D8%B1-%D9%84%D9%83%D8%B4%D9%81-%D9%85%D8%B5%D9%8A%D8%B1-%D8%A5%D9%8A%D9%85%D8%A7%D9%86-%D8%A7%D9%84%D8%A8%D8%AD%D8%B1-%D8%AF%D8%B1%D9%88%D9%8A%D8%B4-%D8%A8%D8%B9%D8%AF-%D8%A3%D9%86%D8%A8%D8%A7%D8%A1-%D8%A7%D8%B9%D8%AA%D9%82%D8%A7%D9%84%D9%87</t>
  </si>
  <si>
    <t>المهندس حسام منوفي سلام</t>
  </si>
  <si>
    <t>مصر: وثقت منظمة #نحن_نسجل دخول المهندس "حسام منوفي سلام" والبالغ من العمر 29 عامًا في إضراب مفتوح عن الطعام داخل محبسه في #سجن_العقرب 1 سيء السمعة. ووفق أسرته يأتي الإضراب نتيجة اعتراضه القانوني على ظروف احتجازه غير الآدمية من عزل انفرادي واحتجاز في زنزانة سيئة التهوية مما يسبب له مشاكل صحية. وكانت المنظمة قد نشرت بياناً بتاريخ 13 يناير الماضي حول ملابسات اعتقاله قبلها بيوم من مطار الأقصر الدولي بعد هبوط اضطراري لرحلته المتجهة من دولة السودان إلى تركيا. وقد تعرض #حسام_سلام للاختفاء القسري لمدة 33 يوم قبل ظهوره أمام نيابة أمن الدولة في 15 فبراير 2022. يُذكر أن ملابسات اعتقاله واحتجازه شهدت العديد من الانتهاكات، منها إعلان وزارة الداخلية عبر بيان لها بعرضه على النيابة يوم 15 يناير رغم أنه كان قيد #الاختفاء_القسري، ولم يُمكّن محاميه من الحضور معه أو معرفة مكان احتجازه. حسام ليس الوحيد الذي يعاني من سوء أوضاع الاحتجاز داخل سجن العقرب 1، بل هناك المئات من المحتجزين مثله، والذين يجب إنهاء معاناتهم عبر نقلهم من هذا السجن وإغلاقه، كما يجب على السلطات المصرية إنهاء معاناة آلاف الأسر المصرية بإطلاق سراح أبنائهم المحتجزين على ذمة قضايا سياسية.</t>
  </si>
  <si>
    <t>https://www.facebook.com/WeRecordAr/posts/pfbid021f4Wjs4Cg7X6CMPXHKsGzGm9GQqTUCBjFx6agu7J9pjBwowKTGHbtqQKmn78XBpbl</t>
  </si>
  <si>
    <t xml:space="preserve"> تضامنًا مع اخيها في اضرابه عن الطعام</t>
  </si>
  <si>
    <t>مني سيف</t>
  </si>
  <si>
    <t>مدي مصر - النشرة اليومية - 15 يونيو 2022</t>
  </si>
  <si>
    <t>دخول منى سيف اخت المعتقل علاء عبد الفتاح اضراب مفتوح عن الطعام تضامنًا مع اخيها في اضرابه عن الطعام منذ 75 يوما. #الحرية_لعلاء_عبدالفتاح</t>
  </si>
  <si>
    <t>https://www.facebook.com/RevSoc.me/posts/pfbid02XpgEdApEquMmV4Rf4LApSeHv1jKDPvNXBjDB3z7ts14oERRF2AFBKMNyLZM6zHuFl</t>
  </si>
  <si>
    <t>ملاك مشروع بافاريا تاون</t>
  </si>
  <si>
    <t>معمار المرشدي</t>
  </si>
  <si>
    <t>نظم ملاك مشروع بافاريا تاون أحد مشروعات معمار المرشدى، وقفة احتجاجية، اعتراضًا على الإهمال ومخالفات عديدة لبنود التعاقد معهم في التشطيبات والتسليمات. ورفع المشاركون لافتات عليها عبارات "استكمال اللاند سكيب بالمدينة، إصلاح أعطال الكهرباء المتكررة،منظومة الأمن الوهمية، اقالة القيادات المتخاذلة، انتشار القمامة والكلاب الضالة، تغيير الاسانسيرات المتهالكة التي كادت تودى بحياة بعض الملاك". ويتكون مشروع بافاريا تاون، من 37 برجًا يوجد على سطح كل منهم حمام سباحة ، و يحيط بكل منهم حدائق. كما يتكون المشروع من 1,410 وحدة سكنية،  يحتوي المشروع على منطقة خدمات تمتد على مساحة 1,700م² لبناء مركز صحي و حضانة و كذلك على منطقة سوق تجارية على مساحة 20,000م</t>
  </si>
  <si>
    <t>https://www.elmwatin.com/630550/%D8%A8%D8%B3%D8%A8%D8%A8-%D9%85%D8%AE%D8%A7%D9%84%D9%81%D8%A9-%D8%B4%D8%B1%D9%88%D8%B7-%D8%A7%D9%84%D8%AA%D8%B9%D8%A7%D9%82%D8%AF-%D9%88%D9%82%D9%81%D8%A9-%D8%A7%D8%AD%D8%AA%D8%AC%D8%A7%D8%AC%D9%8A%D8%A9-%D9%84%D9%85%D9%84%D8%A7%D9%83-%D8%A3%D8%AD%D8%AF-%D9%85%D8%B4%D8%B1%D9%88%D8%B9%D8%A7%D8%AA%D9%85%D8%B9%D9%85%D8%A7%D8%B1-%D8%A7%D9%84%D9%85%D8%B1%D8%B4%D8%AF%D9%89-</t>
  </si>
  <si>
    <t>المقر الاداري</t>
  </si>
  <si>
    <t>سائقي اوبر وكريم</t>
  </si>
  <si>
    <t>قال محمود سوري، المتحدث باسم حملة "مليون كابتن"، إن الإضراب الذي أجراه سائقو شركة أوبر؛ للضغط على الشركة لتقليل هامش ربحها من تكلفة الرحلة خاصة أن الزيادة الأخيرة في أسعار خدمات الشركة كانت غير مرضية بالنسبة للسائقين. وأضاف سوري، في تصريحاته للشروق، إننا علقنا الإضراب جزئي بعد قرار الشركة بتحريك الأسعار، ولكن سنظل نطالب الشركة لتقليل هامش ربحهم من تكلفة الرحلة خاصة بعد الزيادات التى شهدتها أسعار البنزين، مشيرا إلى أن الاضراب أثر بنسبة 30% على أداء التطبيق خلال الفترة الماضية. وأوضح أن الإضراب بدأ بالفعل من يوم 17 من الشهر الحالي، وتم تعليقه بعد التحريك الأخير في الأسعار من قبل الشركة، موضحا أن الإضراب كان يشمل شركة سائقين أوبر وكريم وفي حالة عدم الاستجابة للمطالب بتخفيض هامش ربح الشركة ستنضم لنا باقي الشركات. وتابع أن ضمن المطالب أيضا إلغاء البلوكات التعسفية ضد السائقين، وهو إجراء يتم اتخاذه من قبل الشركات في حالة وجود شكوى من العميل دون التحقق من المعلومة، وما إذا كان السائق مخطئ أم العميل. وتواصلت الشروق مع الشركة أوبر لتوضيح الأمر لكن لم نلقى استجابة. وقررت شركة أوبر رفع أسعارها الخميس الماضي، بعد الزيادة التي أقرتها الحكومة المصرية للسعر البنزين الأسبوع الماضي. وأرسلت الشركة رسائل عبر البريد الإلكتروني لعملائها بالتعريفة الجديدة، حيث قررت رفع خدمة “أوبر إكس” التي زادت تكلفة بداية الرحلة 9 جنيهات مقابل 8.5 جنيه، وارتفع سعر الكيلو إلى 3 جنيهات مقابل 2.9 جنيه، وارتفعت دقيقة الانتظار إلى 55 قرشًا من 50 قرشًا، على أن يكون الحد الأدنى للرحلة 15 جنيهًا مقابل 14 جنيهًا قبل الزيادة.</t>
  </si>
  <si>
    <t>https://www.shorouknews.com/news/view.aspx?cdate=23072022&amp;id=f8033163-4767-4700-93e9-170124679d91</t>
  </si>
  <si>
    <t>https://aleqaria.com.eg/post/details/87377/%D8%A3%D9%88%D8%A8%D8%B1-%D9%88%D9%83%D8%B1%D9%8A%D9%85</t>
  </si>
  <si>
    <t>https://www.elfagr.org/4471484</t>
  </si>
  <si>
    <t>https://almalnews.com/%D9%83%D8%A8%D8%A7%D8%AA%D9%86-%D8%AA%D8%B7%D8%A8%D9%8A%D9%82%D8%A7%D8%AA-%D8%A7%D9%84%D9%86%D9%82%D9%84-%D8%A7%D9%84%D8%B0%D9%83%D9%89-%D9%8A%D9%87%D8%AF%D8%AF%D9%88%D9%86-%D8%A8%D8%A7%D9%84%D8%A5/</t>
  </si>
  <si>
    <t>االلواء عادل الغضبان محافظ بورسعيد</t>
  </si>
  <si>
    <t>يعقد مجلس إدارة الجهاز التنفيذي للمنطقه الحره ببورسعيد غدا الخميس جلسة طارئة لبحث تداعيات الأزمة التى نشبت بين االلواء عادل الغضبان محافظ بورسعيد ورئيس الجهاز التنفيذي والغرفة التجارية برئاسة محمد سعدة، بسبب رفضه إعفاء البضائع الواردة برسم المنطقة الحرة من تطبيق نظام الاعتمادات المستنديه والسويفت البنكى، بالرغم من خضوعها لقانون خاص، وبالرغم من إعفاء واردات المناطق الحرة العامة من الاستيراد بالنظام المستندى. وأكد محمد سعده، رئيس مجلس إدارة الغرفة التجارية ببورسعيد، أن ما يقرب من 46 ألف تاجر ومستورد سجلوا اعتراضاتهم على قرار الجهاز التنفيذي بإخضاع واردات بورسعيد برسم المنطقة الحرة للاعتمادات المستندية، لأن لها قانون خاص، وكذا رفضهم اتجاه الجهاز لشراء الحصص الاستيرادية وبيعها للتجار من خلاله، وإلغاء البيع للأفراد وعدم الاعتداد بالتنازلات عن هذه الحصص لتجار آخرين.وقال إن الغرفة بالتنسيق مع نواب بورسعيد تقدموا بمذكرة لمحافظ البنك المركزي لاستثناء البضائع الواردة للمدينة برسم المنطقة الحرة من فتح الاعتمادات والسويفت البنكي أسوة بوزارة الصناعة التى أعفت المناطق الحرة الصناعية من النظام. وأشار سعده أن الغرفه نقلت للمحافظ بصفته رئيسا للجهاز التنفيذي رغبتها فى تطبيق إستثناء الواردات التى تقل قيمتها عن 2000 دولار أسوه بالبضائع الوارده برسم الوارد لعموم الجمهوريه والتى تم اعفائها بقرار البنك المركزى من فتح اعتمادات مستنديه لها وذلك لمدة شهرين فقط اعتبارا من اول يوليو وحتى اول سبتمبر لحين توفيق التجار لاوضاعهم وصرف بضائعهم من الجمارك وحصر الجمار ك للبضاعه الوارده وقيمتها الجمركيه والتأكد من تداولها داخل حدود بورسعيد الا أن الطلب قوبل بالرفض . نواب بورسعيد يطالبون محافظ البنك المركز ى بإعفاء واردات المنطقه الحره من ناحيته أكد محمود حسين رئيس لجنة الشباب والرياضه بمجلس النواب ونائب بورسعيد أن الكتله البرلمانيه ببورسعيد تنتظر لقاءا وشيكا بمحافظ البنك المركزى لموافقته على استثناء تجار بورسعيد الذين يستورد ون برسم المنطقه الحره ووفقا لقانونها الخاص رقم 12 لسنة 1977 من القواعد الاستيراديه الجديده مطالبا بإعادة تشكيل مجلس إدارة الجهاز التنفيذي نظرا لسيطرة التنفيذيين على مقاعده والأنحياز للسلطة عند التصويت على القرارات التى تمس مصالح التجار فيما أكد عوض قوطه وكيل الغرفه التجاريه ببورسعيد رفض التجار التنازل عن حصصهم الإستيراديه او بيعها للجهاز التنفيذي لطرحها للمستوردبن لافتا أن قرارات الجهاز الاخيره ستؤدى إلى إغلاق محلات التجار ببورسعيد وإلغاء المنطقه الحره وتشريد العاملين . وكانت الغرفة التجاريه ببورسعيد قد عقدت اجتماعا طارئا لبحث الظروف التجارية الحالية التي تمر بها المحافظة، بحضور التجار والمستوردين وأصحاب الحصص الاستيرادية، وأعضاء مجلسي الشيوخ والنواب عن بورسعيد ، وأعلنت فيه رفض تقديم سويفت تحويل بنكي في عمليات الاستيراد برسم المنطقة الحرة، وكذا قرار محافظ بورسعيد بشأن بيع الحصص الاستيرادية للجهاز التنفيذي للمنطقة الحرة.</t>
  </si>
  <si>
    <t>https://almalnews.com/%D9%84%D8%A8%D8%AD%D8%AB-%D9%85%D8%B7%D8%A7%D9%84%D8%A8-%D8%A7%D9%84%D8%AA%D8%AC%D8%A7%D8%B1-%D8%A7%D8%AC%D8%AA%D9%85%D8%A7%D8%B9-%D8%B7%D8%A7%D8%B1%D8%A6-%D9%84%D9%84%D8%AC%D9%87%D8%A7%D8%B2-%D8%A7/</t>
  </si>
  <si>
    <t>السجناء</t>
  </si>
  <si>
    <t>أعلنت رابطة الشباب المعتقلين تنفيذ إضراب عن الطعام بالسجون المصرية لمدة يوم، واتهمت لجنة العفو الرئاسى بتضليل الرأي العام، حسب منظمات حقوقية. وقالت الرابطة في بيانها:”دقت الساعة الرابعة عصراً ،فاستقام الضحايا المنسيون ، والمضرِبون الجائعون ، والشباب المقهورون ،والشيوخ المُتعَبون ، من خلف الأبواب السوداء الكئيبة ، في سجون بلدنا الحبيبة ، يلتمسون بارقة أمل، بعد سنين الوجع والألم ، يَنشدون الحياة والحرية ، ويتطلعون إلي حقوقهم الإنسانية”. وقالت الرابطة:”إننا نحيي آلاف المعتقلين ممن شاركوا معنا فى فعاليات (يوم المعتقل المصرى) فى مختلف السجون ومقار الأمن، وفى العنابر المكتظة وفى الزنازين الإنفرادية، فلم يأبهوا بالمخاطر، ولم يرضخوا للتهديد والوعيد” . وجاء في البيان الصادر عن الرابطة: إننا لازلنا نحمل السلطات المسئولية عما آلت إليه أوضاعنا الإنسانية المريعة، واستمرار الإنتهاكات وأشكال القهر المختلفة، وندعو تغيير عاجل للأوضاع، والإنصات لمطالبنا المشروعة، والكف عن تصنيفنا كأعداء للوطن والحكومة. كما نحمل الأجهزة الأمنية المسئولية عن جميع الإنتهاكات التى تمارس علينا من قبل أفرادها، كما نندد بمحاولات إسكات صوتنا، وحجب نداءاتنا، وإسكاتنا بالقوة، والتمادى فى جميع أشكال العدوان بحقنا. ونحمل السلطة القضائية المسئولية عن جملة الأحكام الجائرة التى صدرت بحقنا فى محاكمات تمثيلية أمام دوائر خاصة وعسكرية تفتقد إلى أبسط معايير العدالة، وإعادة تدوير المعتقلين بعد انقضاء مدد محكومياتهم. ونحمل المجالس التشريعية القائمة والسابقة المسئولية عن جملة التشريعات التي استهدفت المعتقلين السياسيين لاسيما قوانين الاجراءات الاستثنائية وإصدار تشريع يحرم المعتقلين السياسيين من جميع أنواع الإفراج المشروط. كما نحمل المسئولية للجنة العفو الرئاسى عن دورها في التضليل وإخفاء الحقيقة، والتغاضى عن معاناة آلاف المعتقلين وذويهم، والمشاركة فى حملة دعائية هابطة يجري فيها استغلال المخلى سبيلهم من النيابة على ذمة القضايا والمفرج عنهم من السجناء الجنائيين لتضليل الرأى العام، فى حين أن العدد الحقيقي لمن صدر لهم قرار بالعفو الرئاسى خلال فترة عمل اللجنة لا يتعدى عدد أصابع اليد الواحدة. إننا اليوم نتساءل.. أى جدية لدعوات للحوار الوطني في بلد تكتظ سجونه بالآلاف من المعتقلين السياسيين، يتعرضون لأبشع أنواع القهر والتنكيل ! ونتساءل.. أى خطر على الدولة والنظام يمثله شباب جرى اعتقالهم من الشوارع فى فترة انفلات أمنى وسياسى واجتماعى لم يكونوا مسئولين عنه، ولمصلحة من يجرى ذبحهم والتنكيل بهم واهدار سنين أعمارهم ! وأى خطر يكمن فى شيوخ طاعنين فى السن تفتك الأمراض بهم فى السجون وأى خطر على الدولة من فتيات يستمر النظام بكل قسوة فى التنكيل بهن وحبسهن وقهرهن. إلى متى تستمر المعاناة؟! .. إلى متى تستمر الإستهانة بحياتنا وأعمارنا وجراحنا وآلامنا وصرخاتنا المتتالية ونداءاتنا الأليمة على مر السنين من أجل حياتنا وحريتنا ؟! لازلنا نكرر دعوتنا لكل من يعنيه الأمر، للتجاوب معنا، والاستجابة الفورية لمطالبنا، ومنحنا حقوقنا الإنسانية، وكشف الظلم الواقع على الآلاف من المعتقلين السياسيين فى كافة سجون مصر.</t>
  </si>
  <si>
    <t>https://rassd.com/516232.htm</t>
  </si>
  <si>
    <t>اول اسوان</t>
  </si>
  <si>
    <t>https://www.elnabaa.net/965200</t>
  </si>
  <si>
    <t>https://www.masrawy.com/news/news_regions/details/2022/12/10/2337425/%D8%A5%D8%BA%D9%84%D8%A7%D9%82-%D9%82%D8%A7%D8%B9%D8%A7%D8%AA-%D9%85%D8%AD%D8%A7%D9%83%D9%85-%D8%A3%D8%B3%D9%88%D8%A7%D9%86-%D8%A8%D8%B9%D8%AF-%D8%A5%D8%B6%D8%B1%D8%A7%D8%A8-%D8%A7%D9%84%D9%85%D8%AD%D8%A7%D9%85%D9%8A%D9%86-%D8%A7%D8%B9%D8%AA%D8%B1%D8%A7%D8%B6%D8%A7-%D8%B9%D9%84%D9%89-%D8%A7%D9%84%D9%81%D8%A7%D8%AA%D9%88%D8%B1%D8%A9-%D8%A7%D9%84%D8%A5%D9%84%D9%83%D8%AA%D8%B1%D9%88%D9%86%D9%8A%D8%A9</t>
  </si>
  <si>
    <t>على هامش قمة المناخ "كوب 27" والتي انطلقت فعالياتها اليوم الأحد في مدينة شرم الشيخ بمصر، نظم عدد من النشطاء المهتمين بقضايا المناخ على مستوى العالم، وقفة احتجاجية تطالب بالتوقف عن أكل اللحوم.المحافظة على الكوكب وتحت شعار "لا تأكلني.. وكن نباتياً"، رفع المشاركون في المظاهرة لافتات مكتوب عليها هذه العبارة في دعوة للتوقف عن أكل لحوم الخنازير والأبقار والأسماك والدواجن، باعتبار هذا الأمر أحد أسباب زيادة انبعاثات الغازات الدفيئة، مشيرين إلى ضرورة التحول للنظام الغذائي النباتي حفاظاً على الكوكب.وتنعقد فعاليات قمة المناخ COP27 في مدينة شرم الشيخ خلال الفترة من 6 إلى 18 نوفمبر 2022 الجاري، ويشارك فيها قادة من مختلف دول العالم ولفيف من الشخصيات الدولية والخبراء.قمة المناخ وتستضيف شرم الشيخ 6 اجتماعات دولية ضمن فعاليات قمة المناخ تشمل القمة الرئاسية، التي تعقد على مدار يومي 7 و8 نوفمبر، ومؤتمر أطراف اتفاقية الأمم المتحدة الإطارية بشأن تغير المناخ (COP27)، ومؤتمر أطراف بروتوكول كيوتو، ومؤتمر أطراف اتفاق باريس، واجتماعات الهيئة الفرعية للتنفيذ، والهيئة الفرعية للمشورة العلمية والتكنولوجية.ويسعى مؤتمر المناخ للحد من ظاهرة الاحتباس الحراري إلى أقل من 2 درجة مئوية، والعمل بجد للحفاظ على هدف 1.5 درجة مئوية على قيد الحياة، والتكيف مع أحداث الطقس القاسية من موجات الحر والفيضانات وحرائق الغابات، بجانب تدفق التمويل المناخي لتلبية احتياجات البلدان النامية.</t>
  </si>
  <si>
    <t>https://www.alarabiya.net/arab-and-world/egypt/2022/11/06/-%D9%84%D8%A7-%D8%AA%D8%A3%D9%83%D9%84%D9%86%D9%8A-%D8%A7%D9%84%D9%86%D8%A8%D8%A7%D8%AA%D9%8A%D9%88%D9%86-%D9%8A%D8%AA%D8%B8%D8%A7%D9%87%D8%B1%D9%88%D9%86-%D8%B6%D8%AF-%D8%A3%D9%83%D9%84-%D8%A7%D9%84%D9%84%D8%AD%D9%88%D9%85-%D9%81%D9%8A-%D9%83%D9%88%D8%A8-27</t>
  </si>
  <si>
    <t>قبل انعقاد قمة قادة العالم اليوم الإثنين في مؤتمر تغير المناخ بشرم الشيخ نظم عدد من مؤسسات المجتمع المدنى المصرية وقفة احتجاجية بالمنطقة الخضراء للمطالبة بوقف إهدار الثروات الطبيعية الأفريقية، بالمكان المخصص بالتظاهر فى المنطقة الخضراء، من الساعة 11 ونصف ومستمرة حتى الواحدة ظهرا، حيث تضمنت شعارات الوقفة الاحتجاجية للمجتمع المدنى المصرى الذى ضمت عدد من منظمات وهيئات مصرية  تسليط الضوء على قضية آثار الخسارة والأضرار والمطالبة بالعدالة المناخية/Loss &amp; Damage effects on Climate Justice / وقالت مى تلاوى منسق عام الوقفة الاحتجاجية ورئيس مؤسسة ليد، فى تصريحات خاصة لليوم السابع، إن العدالة المناخية حق للدول المتضررة ، حيث  أن الأضرار والخسائر المناخية ملموسة،  ولا يمكن التنبؤ بحجم الآثار السلبية للمناخ في الوقت الحالي،  وبالتالي فإن إنشاء آلية مالية لدعم البلدان الأكثر تأثراً هو أمر ذو أهمية قصوى يتم الاتفاق عليها خلال COP27. ومن ضمن الشعارات التي شهدتها المظاهره رفع شعار "وقف الضرر لثروة بلادنا، و"أوقفوا إلحاق الضرر بالثروة الأفريقية"، و"لا مزيد من الوعود الفارغة لبلدنا النامية". وشدد المجتمع المدنى المصرى على أهمية أن تدعم الدول المتقدمة  استراتيجيتنا المصرية للعدالة المناخية من خلال التمويل، ودعم تمويل تعاوننا النسائي الأفريقي من أجل تغير المناخ، ورفع شعار " توقف عن حرق مستقبلنا، أوقفوا الضرر بأفريقيا". ومن المؤسسات التي شاركت في الوقفة من الجمعيات والمؤسسات الأهلية المصرية الحاضرين للمؤتمر بصفه مراقب و أفراد من المهتمين بقضيه العدالة المناخية، تحت اشراف مؤسسة القيادات المصرية للتنمية LEA، ومؤسسة مصر الحلم للتنمية والتطوير، والمؤسسة الخضراء لأصدقاء البيئة والتنمية المستدامة، ومؤسسة شباب المتوسط، ومؤسسة الرواد للمشروعات والتنمية، وجمعية تنمية السياحة بدهشور، وحواء المستقبل، وجوندوانا، ومؤسسة بيئة بلا حدود، وجمعية تنمية وطن، والجمعية القبطية، ومؤسسة عين البيئة.</t>
  </si>
  <si>
    <t>https://www.youm7.com/story/2022/11/7/%D9%88%D9%82%D9%81%D8%A9-%D8%A8%D9%80cop27-%D9%84%D9%85%D9%86%D8%B9-%D8%A5%D9%87%D8%AF%D8%A7%D8%B1-%D8%A7%D9%84%D8%AB%D8%B1%D9%88%D8%A7%D8%AA-%D8%A7%D9%84%D8%B7%D8%A8%D9%8A%D8%B9%D9%8A%D8%A9-%D8%A7%D9%84%D8%A5%D9%81%D8%B1%D9%8A%D9%82%D9%8A%D8%A9-%D9%88%D8%AA%D8%AD%D9%82%D9%8A%D9%82-%D8%A7%D9%84%D8%B9%D8%AF%D8%A7%D9%84%D8%A9-%D8%A7%D9%84%D9%85%D9%86%D8%A7%D8%AE%D9%8A%D8%A9/5968305</t>
  </si>
  <si>
    <t>https://www.almasryalyoum.com/news/details/2736847</t>
  </si>
  <si>
    <t>احتجاج طلاب</t>
  </si>
  <si>
    <t xml:space="preserve">طلاب فني تمريض </t>
  </si>
  <si>
    <t>https://www.masrawy.com/news/education-tansee2/details/2022/9/11/2289791/-%D8%B8%D8%A7%D9%84%D9%85-%D8%A7%D8%AD%D8%AA%D8%B4%D8%A7%D8%AF-%D8%B7%D9%84%D8%A7%D8%A8-%D9%81%D9%86%D9%8A-%D8%AA%D9%85%D8%B1%D9%8A%D8%B6-%D8%A3%D9%85%D8%A7%D9%85-%D8%A7%D9%84%D8%A3%D8%B9%D9%84%D9%89-%D9%84%D9%84%D8%AC%D8%A7%D9%85%D8%B9%D8%A7%D8%AA-%D9%88%D8%A3%D9%88%D9%84-%D8%AA%D8%B9%D9%82%D9%8A%D8%A8-%D8%B1%D8%B3%D9%85%D9%8A</t>
  </si>
  <si>
    <t>مصنع اسمنت قنا</t>
  </si>
  <si>
    <t>https://www.albawabhnews.com/4723333</t>
  </si>
  <si>
    <t>ارض الجمرك</t>
  </si>
  <si>
    <t>مدى مصر - النشرة اليومية 27-11-2022</t>
  </si>
  <si>
    <t>الخولي</t>
  </si>
  <si>
    <t>• وزير المالية يوجه بتشكيل لجنة من الضرائب والمحامين لحل المشكلة كتب- محمد فتحي ومحسن عشري ومروة حماد: نظم عدد من المحامين من مختلف المحافظات وقفة احتجاجية أمام مبنى النقابة العامة؛ اعتراضا على قرار التسجيل فى منظومة الفاتورة الإلكترونية. ورفع المحامون المشاركون في الوقفة لافتات كتب عليها: "أنا محامي أرفض الفاتورة الإلكترونية"، و"المحامي فكرة وليس سلعة"، و"جموع محامين مصر.. نسعي لتوصيل مطالبنا المشروعة"، و"وقفة احتجاجية سلمية". ودوت هتافات المحامين أرجاء النقابة، مرددين: "أنا مش واقف ضد الدولة.. المحامي ابن الدولة"، و"المحامي جوه الصورة إحنا رافضين الفاتورة"، و" العدالة مش تقاضى .. العدالة محامي وقاضى". وطالب المشاركون، نقيب المحامين، بالإنضمام لوقفتهم الإحتجاجية، فيما شارك عدد من أعضاء مجلس النقابة العامة. وقال وزير القوي العاملة الأسبق وعضو لجنة العفو الرئاسي كمال أبو عيطة، الذي شارك في الوقفة أمام النقابة، إن قرار مصلحة الضرائب بإلزام المحامين بالتسجيل فى منظومة الفاتورة الإلكترونية "ليس له سند قانوني"، مضيفا لـ"الشروق" : "هل يريدون تحويل المهنة إلى سلعة؟!.. إذا أصبحت المهنة سلعة فسوف يحين وقت ولن يستطيع أن يدفعها إلا القادرون". كما نظم عدد من المحامين بمحافظة المنوفية وقفات داخل المحاكم؛ اعتراضا علي الفاتورة الإلكترونية. وقرر المحامون بالمحافظة، عدم التعامل مع خزائن كافة المحاكم، مشيرين إلى أن هذا الإجراء دعم للنقابة العامة. وقال نقيب محامي بورسعيد صفوت عبد الحميد، إنه سيتم غلق جميع مكاتب المحامين ليلا وعدم العمل أو التعامل مع موكليهم فى الفترة المسائية، كما أشار الى أن التصعيد للموقف يبدأ من السبت القادم. يذكر أن معظم النقابات الفرعية للمحامين أعلنت رفضها للتسجيل في الفاتورة الإلكترونية من خلال بيانات أكدوا خلالها على أن المحاماة ليست تجارة، وأن أموال المحامين أتعاب وليست راتبًا أو أجرًا وانها مهنة ذات رسالة سامية، وان ما يحدث هو فرض أعباء مالية جديدة على المحامين. وأعلنت النقابة اعتبار مجالس النقابات الفرعية على مستوى الجمهورية في حالة انعقاد دائم، إلى أن يتم إصدار القرارت الوزارية في شأن عدم تسجيل المحامين بنظام الفاتورة الإلكترونية. وكانت مصلحة الضرائب، أوضحت أن الطبيب والمهندس والمحامى والفنان والمحاسب القانونى والاستشارى، وجميع أصحاب المهن الحرة؛ ملزمون بالتسجيل فى منظومة الفاتورة الإلكترونية فى موعد أقصاه 15 ديسمبر 2022، وعليهم إرسال فواتيرهم فى حالة التعامل مع منشآت مسجلة بمصلحة الضرائب على منظومة الفاتورة الإلكترونية، ذاكرة أنه حال تعاملهم مع المستهلك النهائى فهم ملزمون بمنظومة الإيصال الإلكترونى وفقا لمراحل الإلزام الخاصة بهم. وقررت وزارة المالية قبل ايام تشكيل لجنة مشتركة مع نقابة المحامين لبحث القضية. وقبل أيام، بحث وزير المالية محمد معيط، ورئيس مصلحة الضرائب مختار توفيق، مع نقيب المحامين عبدالحليم علام، آليات حل مشاكل تسجيل المحامين بمنظومة الفاتورة الإلكترونية. ووجه وزير المالية، بسرعة تشكيل لجنة مشتركة من مصلحة الضرائب المصرية ونقابة المحامين، لدراسة وحل المشكلة مع الأخذ فى الاعتبار تخوفات المحامين.</t>
  </si>
  <si>
    <t>https://www.shorouknews.com/news/view.aspx?cdate=01122022&amp;id=55f0865f-8f40-474e-9886-6f64f7b892da</t>
  </si>
  <si>
    <t>السيسي</t>
  </si>
  <si>
    <t>«الأطباء» تطالب السيسي بالتدخل في أزمة قانون المسؤولية الطبية طالبت النقابة العامة للأطباء في بيان لها، أمس، الرئيس عبد الفتاح السيسي بالتدخل والتوجيه بإصدار قانون عادل للمسؤولية الطبية، محذرة من مشروع القانون المُقدم من بعض أعضاء مجلس النواب والمعروض على نقابة الأطباء لإبداء رأيها فيه. عضو مجلس «الأطباء»، رشوان شعبان، قال لـ «مدى مصر» إن النقابة طالبت بتدخل الرئيس السيسي «لأننا لا نعلم من أين تأتي القرارات»، موضحًا أن «أكثر ما يُثير استياء الأطباء هو محاولة مقدمي القانون إقرار مبدأ الحبس في قضايا الخطأ الطبي، وهو يعكس حالة عدم الوعي تجاه عمل الأطباء»، مضيفًا أن «في الدنيا كلها اتعملت قوانين للتعامل مع هذه المسائل، ومفيش حاجة اسمها إن طبيب معرض للحبس أو أخطأ لأنه داخل غرفة العمليات لإجراء جراحة، خصوصًا إن التدخلات الجراحية الخطيرة أحيانًا نسبة النجاح فيها لا تتعدى 20%» بحسب البيان، ترى النقابة إن مشروع القانون المقدم من النواب يتناقض مع قوانين المسؤولية الطبية بجميع الدول التي تطبقه، وخاصة في إقرار عقوبتي الحبس والغرامة على مقدم الخدمة الطبية المؤهل والمرخص له الإجراء الطبي الذي نتج عنه ضرر طبيًا. وطالبت «الأطباء» أن تكون عقوبة الطبيب المتسبب في ضرر طبي للمريض غرامة مالية تُدفع للمتضرر تبعًا لنسبة الضرر، بدلًا من الحبس، وأن يكون التعويض من صندوق مخاطر المسؤولية الطبية الذي تأتي موارده من المنشآت الطبية واستقطاعات من راتب مقدم الخدمة. كما طالبت أن ينشئ القانون لجانًا نوعية فنية في التخصصات الطبية المختلفة تنبثق من لجنة المسؤولية الطبية لتحديد أسباب الضرر الطبي. وعقدت لجنة الشؤون الصحية بمجلس النواب، في أكتوبر الماضي، جلسة استماع لثلاثة مشاريع قوانين قدمها كل من: وكيل لجنة حقوق الإنسان، أيمن أبو العلا، وعضوة لجنة الصحة، إيناس عبد الحليم، وعضوة لجنة المشروعات الصغيرة، نسرين صلاح عمر، وأعلن رئيس لجنة الصحة، أشرف حاتم، أنه سيتم دمج مشروعات القوانين الثلاثة فى مشروع واحد. وأوضح شعبان أن «الأطباء» كانت أول جهة تتقدم بمقترح لمناقشة قانون المسؤولية الطبية في 2015، «ووقتها قال البرلمان إن النقابة ليس لديها صلاحية قانونًا لتقديم قانون، وللأسف الشديد فوجئنا أن حزب مستقبل وطن قدم مشروع قانون بثلث الأعضاء» وفي بيان سابق، أوضحت النقابة أنها طرحت عدة مشروعات لقانون المسؤولية الطبية، أساسه كان إلغاء عقوبة الحبس في الضرر الطبي وإقرار التعويض المادي تبعًا لنسبة الضرر إذا كان هذا الخطأ من الطبيب والمنشأة الطبية وليست مضاعفات متعارف عليها طبيًا أو بسبب عدم إتباع المريض التعليمات الطبية، مقترحة إنشاء صندوق للتعويضات عن الضرر الطبي تكون موارده استقطاعات من مقدمي الخدمة الطبية والمنشآت الطبية ضمن وثيقة تأمين إجباري ضد الأخطاء الطبية. كما تضمن مشروع النقابة إقصاء مقدم الخدمة الطبية غير المرخص له مزاولة التدخل الطبي والمنشأة الطبية غير المرخص لها من شمول هذا القانون ومحاسبة المخطئ في هاتين الحالتين بقانون العقوبات، واقتصار نظر قانون المسؤولية الطبية لقضايا الضرر الطبي المتهم فيها مقدم الخدمة والمنشأة الطبية المرخص لهما.</t>
  </si>
  <si>
    <t>https://www.madamasr.com/ar/2022/12/05/news/u/%D9%85%D8%A6%D8%A7%D8%AA-%D8%A7%D9%84%D9%85%D8%AD%D8%A7%D9%85%D9%8A%D9%86-%D9%8A%D8%AA%D8%B8%D8%A7%D9%87%D8%B1%D9%88%D9%86-%D9%85%D8%AC%D8%AF%D8%AF%D9%8B%D8%A7-%D8%B6%D8%AF-%D8%A7%D9%84%D9%81/</t>
  </si>
  <si>
    <t>مئات المحامين يتظاهرون مجددًا ضد «الفاتورة الإلكترونية».. ومصدر بـ«الضرائب»: لم يصدر قرار تأجيل أو استثناء من التسجيل نظم مئات المحامين وقفة أمام مقر نقابتهم العامة بالقاهرة، اليوم، تزامنًا مع وقفات رمزية في عدد من النقابات الفرعية، احتجاجًا على منظومة الفاتورة الضريبية الإلكترونية، حسبما قال المحامي محسن البهنسي لـ «مدى مصر»، مؤكدًا أن وقفة اليوم تُعد أكبر من سابقتها، الخميس الماضي، خاصة مع مشاركة عدد أكبر من محامين النقابات الفرعية. ولفت بهنسي إلى أن المطلب الرئيسي لوقفة اليوم كان إلغاء منظومة الفاتورة الإلكترونية وليس تأجيل التسجيل فيها، أو تشكيل لجنة لدراسة الأمر. واعتبر بهنسي أن وقفة اليوم مثّلت تصعيدًا، لزيادة عدد المشاركين فيها عن سابقتها، مشيرًا إلى أنه سيعقبها تنظيم اعتصام رمزي داخل مقر النقابة. من جانبه، قال رئيس مركز «كبار ممولي المهن الحرة» بمصلحة الضرائب، ممدوح شاهين لـ «مدى مصر» إن وزارة المالية والمصلحة لم يصدر منهما أي قرارات جديدة بشأن تأجيل الموعد النهائي للتسجيل أو استثناء أي فئة من المخاطبين بالقرار. مصدر آخر من مصلحة الضرائب، لم يرد ذكر اسمه، أضاف لـ«مدى مصر» أن اللجنة المُشكلة من «المالية» و«المحاميين» لم تباشر عملها في دراسة الأمر محل الخلاف بين الجهتين إلى الآن، مؤكدًا أن القرار كما هو عليه حيث يستمر إلزام المحامين بالتسجيل في الموعد المُعلن. كان نقيب المحامين، عبدالحليم علام أعلن، أمس، أن المحامين غير ملزمين أو مخاطبين بالتسجيل في نظام الفاتورة الضريبية الإلكترونية، في الموعد المُحدد؛ 15 ديسمبر، لحين انتهاء مناقشات اللجنة المُشكلة من النقابة و«المالية» حول تطبيق نظام الفاتورة الإلكترونية على المحامين. من جانبه، قال المحامي إبراهيم عبد الرحيم لـ «مدى مصر» إنه من المنتظر حاليًا عقد اجتماع آخر بين مجلس النقابة ووزير المالية، تمهيدًا للشروع في حل اﻷزمة عبر تعديل تشريعي قد يتضمن فرض ضريبة موحدة من المنبع. وبشأن عدم صدور قرار من «المالية» بتأجيل أو إلغاء الزام المحامين بالتسجيل بحلول 15 ديسمبر الجاري، أكد عبد الرحيم أنه يستحيل تسجيل نحو 400 ألف محامٍ خلال عشرة أيام، كما لا يمكن تقديمهم للمحاكمة، موضحًا أنه وفقًا لقانون العقوبات يحق لوزارة المالية تقديم الممتنعين عن التسجيل في المنظومة لمحاكمات جنائية. كانت مصلحة الضرائب أعلنت منتصف الشهر الجاري، إلزام المنشآت الفردية، سواء كانت تجارية أو صناعية أو خدمية أو مهنية (مثل الأطباء، والمهندسون، والمحامون، والفنانون، والمحاسبون القانونيون، والاستشاريون) وجميع أصحاب المهن الحرة، بالتسجيل في منظومة الفاتورة الإلكترونية فى موعد أقصاه 15 ديسمبر المقبل، وإرسال فواتيرهم في حالة التعامل مع منشآت مسجلة بمصلحة الضرائب على منظومة الفواتير الإلكترونية.</t>
  </si>
  <si>
    <t>https://www.facebook.com/RevSoc.me/posts/pfbid0TJgZJxTyH6KdHtKQHehQVstbG116pNsmawtzBCPdw1YwN6LGHALXUvboVdcmcupel</t>
  </si>
  <si>
    <t>اضراب شامل</t>
  </si>
  <si>
    <t>https://www.masrawy.com/news/news_regions/details/2022/12/8/2336511/%D8%AA%D8%B5%D8%B9%D9%8A%D8%AF-%D8%AC%D8%AF%D9%8A%D8%AF-%D9%84%D9%84%D9%85%D8%AD%D8%A7%D9%85%D9%8A%D9%86-%D9%81%D9%8A-%D8%A3%D8%B3%D9%88%D8%A7%D9%86-%D8%A5%D8%B6%D8%B1%D8%A7%D8%A8-%D8%B4%D8%A7%D9%85%D9%84-%D8%A7%D9%84%D8%B3%D8%A8%D8%AA-%D8%A7%D9%84%D9%85%D9%82%D8%A8%D9%84-%D8%B1%D9%81%D8%B6-%D8%A7-%D9%84%D9%84%D9%81%D8%A7%D8%AA%D9%88%D8%B1%D8%A9</t>
  </si>
  <si>
    <t>الوجه القبلي</t>
  </si>
  <si>
    <t>الوجه البحري</t>
  </si>
  <si>
    <t>سيدي جابر</t>
  </si>
  <si>
    <t>الربع الاول من 2022</t>
  </si>
  <si>
    <t>اسوان</t>
  </si>
  <si>
    <t>الاسكندريه</t>
  </si>
  <si>
    <t>الاسماعيليه</t>
  </si>
  <si>
    <t>الاقصر</t>
  </si>
  <si>
    <t>البحيره</t>
  </si>
  <si>
    <t>الجيزه</t>
  </si>
  <si>
    <t>الدقهليه</t>
  </si>
  <si>
    <t>الشرقيه</t>
  </si>
  <si>
    <t>الغربيه</t>
  </si>
  <si>
    <t>الغردقه</t>
  </si>
  <si>
    <t>القاهره</t>
  </si>
  <si>
    <t>القليوبيه</t>
  </si>
  <si>
    <t>المنوفيه</t>
  </si>
  <si>
    <t>بور سعيد</t>
  </si>
  <si>
    <t>محافظات حدوديه</t>
  </si>
  <si>
    <t>محافظات مركزيه</t>
  </si>
  <si>
    <t>مدن القناه</t>
  </si>
  <si>
    <t>الاسماعيليه ثالث</t>
  </si>
  <si>
    <t>الازبكيه</t>
  </si>
  <si>
    <t>الخارجه</t>
  </si>
  <si>
    <t>الخانكه</t>
  </si>
  <si>
    <t>الدخيله</t>
  </si>
  <si>
    <t>الزقازيق اول</t>
  </si>
  <si>
    <t>الشيخ عطيوه</t>
  </si>
  <si>
    <t>العامريه</t>
  </si>
  <si>
    <t>العباسيه</t>
  </si>
  <si>
    <t>العجوزه</t>
  </si>
  <si>
    <t>القطاميه</t>
  </si>
  <si>
    <t>المنصوره</t>
  </si>
  <si>
    <t>المنصوره ثان</t>
  </si>
  <si>
    <t>المنطقه الحره</t>
  </si>
  <si>
    <t>ابو الريش</t>
  </si>
  <si>
    <t>ادفو</t>
  </si>
  <si>
    <t>اكتوبر ثان</t>
  </si>
  <si>
    <t>بولاق ابو العلا</t>
  </si>
  <si>
    <t>ثاني القاهره الجديده</t>
  </si>
  <si>
    <t>جمصه</t>
  </si>
  <si>
    <t>فوه</t>
  </si>
  <si>
    <t>كوم حماده</t>
  </si>
  <si>
    <t>ماسبيرو - بولاق ابو العلا</t>
  </si>
  <si>
    <t>مدينه الحامول</t>
  </si>
  <si>
    <t>مدينه نصر</t>
  </si>
  <si>
    <t>منطقه سجون المنيا الجديده</t>
  </si>
  <si>
    <t>الدائره/القسم/المركز</t>
  </si>
  <si>
    <t>شبرا الخيمه</t>
  </si>
  <si>
    <t>نقابه المهن التمثيليه</t>
  </si>
  <si>
    <t>نقابه المهندسين</t>
  </si>
  <si>
    <t>محكمه حوش عيسي الجزئيه</t>
  </si>
  <si>
    <t>اداره النقل</t>
  </si>
  <si>
    <t>شركه الوبريات</t>
  </si>
  <si>
    <t>نقابه المحامين</t>
  </si>
  <si>
    <t>حي السقاله</t>
  </si>
  <si>
    <t>شركه استرنكس</t>
  </si>
  <si>
    <t>شركه يونيفرسال للصناعات الهندسيه</t>
  </si>
  <si>
    <t>شركه بشاي للحديد والصلب</t>
  </si>
  <si>
    <t>شياخه ثالثه</t>
  </si>
  <si>
    <t>مركز شباب قريه كحك بحري</t>
  </si>
  <si>
    <t>عزبه فرج الله</t>
  </si>
  <si>
    <t>مبني الوحده المحليه</t>
  </si>
  <si>
    <t>قريه بلصفوره</t>
  </si>
  <si>
    <t>نقابه المحامين بسوهاج</t>
  </si>
  <si>
    <t>قريه الحاجر</t>
  </si>
  <si>
    <t>مؤتمر قمه المناخ</t>
  </si>
  <si>
    <t>محكمه مرسي مطروح</t>
  </si>
  <si>
    <t>محكمه جنوب الزقازيق الابتدائيه</t>
  </si>
  <si>
    <t>مجمع محاكم المنصوره</t>
  </si>
  <si>
    <t>البصيليه</t>
  </si>
  <si>
    <t>عزبه سعد</t>
  </si>
  <si>
    <t>جزيره الوراق</t>
  </si>
  <si>
    <t>جزيره الوراق - منطقه حوض القلميه</t>
  </si>
  <si>
    <t>المدينه التعليميه</t>
  </si>
  <si>
    <t>جريده الوفد</t>
  </si>
  <si>
    <t>سجن جمصه العمومي شديد الحراسه</t>
  </si>
  <si>
    <t>سجن جمصه 1</t>
  </si>
  <si>
    <t>مبني الاذاعه والتليفزيون المصري</t>
  </si>
  <si>
    <t>محكمه فوه الجزئيه</t>
  </si>
  <si>
    <t>وزاره التربيه والتعليم</t>
  </si>
  <si>
    <t>مصنع كوم حماده للغزل والنسيج</t>
  </si>
  <si>
    <t>نقابه الاطباء</t>
  </si>
  <si>
    <t>الرابيه</t>
  </si>
  <si>
    <t>طلعت حرب - باب اللوق - شركه الملاحه البحريه</t>
  </si>
  <si>
    <t>معادي السرايات الغربيه</t>
  </si>
  <si>
    <t>المنطقه الصناعيه الاولي</t>
  </si>
  <si>
    <t>سجن طره - العقرب - شديد الحراسه</t>
  </si>
  <si>
    <t>جريده المنصه</t>
  </si>
  <si>
    <t>سفاره جنوب السودان</t>
  </si>
  <si>
    <t>مقر نقابه الصحفيين</t>
  </si>
  <si>
    <t>وزاره التربيه والتعليم والتعليم الفني</t>
  </si>
  <si>
    <t>نقابه المحامين بمحكمه شمال القاهره</t>
  </si>
  <si>
    <t>سجن المنيا - شديد الحراسه</t>
  </si>
  <si>
    <t>نقابه المحامين ببورسعيد</t>
  </si>
  <si>
    <t>نقابه المحامين بالاسماعيليه</t>
  </si>
  <si>
    <t>الشركه المصريه لانتاج السترين بالاسكندريه - الهيئه العامه للميناء</t>
  </si>
  <si>
    <t>عزبه ابو رجب</t>
  </si>
  <si>
    <t>شركه الفا لايت</t>
  </si>
  <si>
    <t>نقابه المحامين باسوان</t>
  </si>
  <si>
    <t>الاشراف القبليه</t>
  </si>
  <si>
    <t>شركه مصر للاسمنت قنا</t>
  </si>
  <si>
    <t>المجلس الاعلي للجامعات</t>
  </si>
  <si>
    <t>داراو - كوم امبو - نصر النوبه - ادفو</t>
  </si>
  <si>
    <t>الجامعه الامريكيه</t>
  </si>
  <si>
    <t>جريده الاهرام</t>
  </si>
  <si>
    <t>نقابه اطباء الاسنان</t>
  </si>
  <si>
    <t>اسم مفهرس للواقعه</t>
  </si>
  <si>
    <t>السقاله</t>
  </si>
  <si>
    <t>غرب شبرا الخيمه</t>
  </si>
  <si>
    <t>اداره/حي/قريه</t>
  </si>
  <si>
    <t>شارع سرايا امام كورنيش</t>
  </si>
  <si>
    <t>حي الارستقراط</t>
  </si>
  <si>
    <t>وقفه احتجاجيه</t>
  </si>
  <si>
    <t>وقفه احتجاجيه سلميه</t>
  </si>
  <si>
    <t>مطالبه</t>
  </si>
  <si>
    <t>تظاهره</t>
  </si>
  <si>
    <t>وقفه تضامنيه</t>
  </si>
  <si>
    <t>وقفه صامته</t>
  </si>
  <si>
    <t>مسيره</t>
  </si>
  <si>
    <t>حصار منشاه حكوميه</t>
  </si>
  <si>
    <t>اضراب عن العمل واغلاق مكاتب المحاماه</t>
  </si>
  <si>
    <t>بيانات الفعل الاحتجاجي</t>
  </si>
  <si>
    <t>اضراب كلي عن الطعام دون الشراب لمده 5 ايام داخل مكان احتجاز</t>
  </si>
  <si>
    <t>ارتداء اللون الابيض للمساجين</t>
  </si>
  <si>
    <t>مطالبه جماعيه رسميه وتهديد بالاضراب</t>
  </si>
  <si>
    <t>تظاهره ميدانيه</t>
  </si>
  <si>
    <t>مسيره ميدانيه</t>
  </si>
  <si>
    <t>لاعتراضه علي استمرار حبسه الاحتياطي المتواصل منذ القبض عليه في سبتمبر 2019</t>
  </si>
  <si>
    <t>احتجاجا علي سوء الاوضاع داخل محبسهم</t>
  </si>
  <si>
    <t>احتجاجا علي سوء الاوضاع داخل السجن</t>
  </si>
  <si>
    <t>التوقف عن اكل اللحوم</t>
  </si>
  <si>
    <t>الغاء امتحانات القدرات او اعادتها لما احدثته من ظلم كبير بين الطلاب</t>
  </si>
  <si>
    <t>تطبيق الحد الادني للاجور القديم، المحدد بـ2400 جنيه.</t>
  </si>
  <si>
    <t>الكشف عن مصير الفنان ايمان البحر درويش نقيب الموسيقيين السابق</t>
  </si>
  <si>
    <t>تضامنا مع اضراب الناشط المعتقل علاء عبد الفتاح</t>
  </si>
  <si>
    <t>احتجاجا علي تطبيق منظومه الفاتوره الالكترونيه</t>
  </si>
  <si>
    <t>للاعتراض علي قرار وزير الماليه الخاص بتطبيق الفاتوره الالكترونيه علي المحامين.</t>
  </si>
  <si>
    <t>اعتراضًا علي ارتفاع اسعار اطارات السيارات وزياده اسعار التراخيص</t>
  </si>
  <si>
    <t>التامين الكامل عليهم، والتثبيت بعقود عمل قانونيه في الشركه، وكذلك اضافه السنوات التي عملوا بها سابقا الي سجل خدمتهم بالشركه، والتي امتدت لاكثر من 12 عامًا في بعض الحالات</t>
  </si>
  <si>
    <t>عدم صرف مستحقات نهايه الخدمه اللاتي وقعن علي اتفاق بشانها قبل سته اشهر</t>
  </si>
  <si>
    <t>اعتراضاً علي "الفاتوره الالكترونيه"</t>
  </si>
  <si>
    <t>وجود علم مصر تالفًا وممزقًا - معاقبه المسؤولين عن هذا الامر</t>
  </si>
  <si>
    <t>عدم وجود اي اناره تذكر ما يعرض حياتهم للخطر  - العمل علي تركيب كشافات في اعمده الاناره للاضاءه حرصا علي حياه الماره وسلامتهم</t>
  </si>
  <si>
    <t>طالبوا اكثر من مره بصرف رواتبهم المتاخره لكن دون استجابه، كما طالبوا بمقابله رئيس الحي اكثر من مره لكن دون استجابه ايضا وسط تعنت منه ورفض تام لصرف مستحقاتهم او حتي الاستماع لشكواهم</t>
  </si>
  <si>
    <t>تدني مستوي الخدمات بالحي وانتشار القمامه بالشوارع</t>
  </si>
  <si>
    <t xml:space="preserve"> يطالبون اداره الشركه بتعينهم</t>
  </si>
  <si>
    <t>عدم تنفيذ وعود الاداره لهم بالتعيين والتثبيت و عدم وجود ضمان اجتماعي و تامين صحي لهم.</t>
  </si>
  <si>
    <t>انتداب قاضي تحقيقات للتحقيق في الشكاوي والبلاغات المتعلقه بالانتهاكات التي تعرض لها، وزياره من القنصليه البريطانيه له في محبسه</t>
  </si>
  <si>
    <t>احتجاجا علي سوء اوضاع الاحتجاز ومنع دخول الكتب وسوء المعامله وللمطالبه باطلاق سراحه</t>
  </si>
  <si>
    <t>زياده اجورهم والرعايه الصحيه</t>
  </si>
  <si>
    <t>احتجاجا علي تدني الاجور في الشركه وعلي سياسه الشركه في الاعتماد في التوظيف علي عقود عمل مؤقته في الاساس</t>
  </si>
  <si>
    <t>طلبًا لاعاده هيكله اجورهم اسوه بالعاملين في الشركات المماثله</t>
  </si>
  <si>
    <t>رفضا لما يسمي بالضريبه الالكترونيه.</t>
  </si>
  <si>
    <t>المطالبه باخذ حقوقهم في الارباح السنويه</t>
  </si>
  <si>
    <t>تصعيد جديد ضد قرار التسجيل في الفاتوره الالكترونيه</t>
  </si>
  <si>
    <t xml:space="preserve"> ضد التسجيل الالكتروني والفاتوره الالكترونيه</t>
  </si>
  <si>
    <t>بتخصيص ارض  بالقرب من المقابر لزياده عدد الجبانات بقريه كحك بحري، وانشاء مدرستين للتعليم الاساسي ابتدائي واعدادي، والعمل علي تخصيص ارض لانشاء معهد ثانوي ازهري، والعمل علي انشاء وحدات صحيه بقري كحك والمشرك قبلي وحنا حبيب،  ومراجعه الكابلات الكهربائيه بشرق قريه كحك بحري واشتملت المطالب ايضا، بزياده ضغوط مناسبه مياه الشرب، وتوصيل خدمات الصرف الصحي لقريتي العوني والصبايحه التابعين لقريه الصعايده قبلي،  والعمل علي تحديد الاحوزه العمرانيه للقري، وانشاء فصول تعليم خدمات.</t>
  </si>
  <si>
    <t>منحهم رخصه البدء في الكنيسه الجديده بعد ازاله الكنيسه القديمه</t>
  </si>
  <si>
    <t xml:space="preserve"> رفض نقله الي وحده الرصف وصيانه الطرق بالمحافظه</t>
  </si>
  <si>
    <t>اختفاء قبطيه وطفلتها</t>
  </si>
  <si>
    <t>القضاء بمحاكمه الخاطفين محاكمه سريعه بتهم الخطف والتعذيب والكشف عن الجهات المشاركه</t>
  </si>
  <si>
    <t>عدم اكتمال مشروع الصرف الصحي داخل المنطقه والاعتماد فقط علي الطرنشات التي تسربت منها مياه الصرف الصحي منها اسفل المنازل، مما ادي لظهور التصدعات والتشققات في كثير منها وتهدد بكارثه بيئيه، فضلا عن تسربها الي مياه الشرب".</t>
  </si>
  <si>
    <t>عدم وجود اي اناره تذكر ما يعرض حياتهم للخطر</t>
  </si>
  <si>
    <t>قرارات تعيين المقربين للعضو المنتدب بمصنع اسمنت قنا بمبالغ كبيره وترك العمال الذين لهم سنوات بدون تثبيت او حافز وعلاوات، بجانب صرف مبلغ  13 مليون جنيه لمشاهده كاس العالم بقطر وادعاء صرف مبلغ 20 مليون لافتات ودعايه وهميه والمصير المجهول لنصف مليون طن كلينكر وغيرها من المخالفات</t>
  </si>
  <si>
    <t>احتجاجا علي عدم تثبيتهم عقودهم رغم مرور اكثر من خمس سنوات من توقيع العقود ولكن دون جدوي، بالاضافه لرصد وقوع مخالفات ماليه جسيمه اخرها  سفر وفد من اعضاء مجلس الاداره لمشاهده مباريات كاس العالم  التي اقيمت موخرا بدوله قطر علي نفقه الشركه وليس علي نفقتهم الخاصه ، بالمخالفه للقانون و  اهدار للمال العام،</t>
  </si>
  <si>
    <t xml:space="preserve"> تهالك الطريق  حيث يعيش الاهالي في معاناه لعدم ادراج المسئولين  الطريق ضمن خطه الاحلال والتجديد رغم تهالكه من عشرات السنين .</t>
  </si>
  <si>
    <t>مطالبه بوقف اهدار الثروات الطبيعيه الافريقيه</t>
  </si>
  <si>
    <t>لا عداله مناخيه بدون حقوق انسان</t>
  </si>
  <si>
    <t xml:space="preserve"> دعم قضيه العداله المناخيه</t>
  </si>
  <si>
    <t>امتنع المعتقلين عن حضور الجلسات احتجاجًا علي تدويرهم في محاضر جديده بعد اخلاء سبيلهم</t>
  </si>
  <si>
    <t>سرعه اعمال صيانه اعمده وكابلات الكهرباء مع خطه تحويلها الي شبكه ارضيه</t>
  </si>
  <si>
    <t>تراجع الاداره عن التزامها بمنح العمال منحه العيدين</t>
  </si>
  <si>
    <t>استلام سياراتهم المحجوزه منذ قرابه 6 اشهر، ومددتها الشركه دون علمهم الي 9 اشهر</t>
  </si>
  <si>
    <t>رفع الحجز علي ارصده القلعه البيضاء من قبل ممدوح عباس، رئيس الزمالك السابق، فورا وبشكل عاجل، حتي يتم صرف الراوتب وتدخل وزاره الشباب والرياضه لحل الازمه</t>
  </si>
  <si>
    <t>الاهمال ومخالفات عديده لبنود التعاقد معهم في التشطيبات والتسليمات</t>
  </si>
  <si>
    <t>رفضه اعفاء البضائع الوارده برسم المنطقه الحره من تطبيق نظام الاعتمادات المستنديه والسويفت البنكي</t>
  </si>
  <si>
    <t>استرداد اموالهم لقيامه بالنصب والاحتيال عليهم والحصول علي مواشيهم واموالهم بزعم توظيفها مقابل ارباح مرتفعه وامتناعه عن السداد</t>
  </si>
  <si>
    <t>اعتراضهم علي الفاتوره الالكترونيه</t>
  </si>
  <si>
    <t>عدم جدوله صرف المستحقات الماليه للعاملين والتي لم تلتزم الشركه بسدادها في موعدها</t>
  </si>
  <si>
    <t>عدم اجدوله صرف المستحقات الماليه للعاملين والتي لم تلتزم الشركه بسدادها في موعدها</t>
  </si>
  <si>
    <t>عجزه عن سداد القروض والديون المتراكمه عليه لعدم صرف مستحقاته</t>
  </si>
  <si>
    <t>سياسه الاداره في صرف الاجور</t>
  </si>
  <si>
    <t>تضامنا مع 35 من اهالي الجزيره يواجهون احكاما مشدده بالحبس</t>
  </si>
  <si>
    <t>احتجاجا علي محالات نزع ملكيه الاراضي</t>
  </si>
  <si>
    <t>سوء تنظيم تلقي التظلمات واكتشاف عدد من اولياء الامور وعدم مطابقه اوراق اجابه ابنائهم مع النماذج الخاصه بهم</t>
  </si>
  <si>
    <t>اسقاط التهم في قضيه اقتحام الجزيره عام 2017، التي حكم فيها علي 35 من ابناء الجزيره باحكام تصل الي المؤبد</t>
  </si>
  <si>
    <t>انشاء مجتمع عمراني جديد علي اراضي جزيره الوراق</t>
  </si>
  <si>
    <t>بتطبيق الحد الادني للاجور وصرف العلاوات المتاخره ودفع علاوه مواجهه الغلاء المقدره بـ300 جنيه، والتي اعلن عنها السيسي مؤخرًا لمواجهه غلاء المعيشه</t>
  </si>
  <si>
    <t>عدم صرف مستحقات نهايه الخدمه الخاصه بهم</t>
  </si>
  <si>
    <t>التراجع عن احاله تسعه محامين لمحكمه الجنايات</t>
  </si>
  <si>
    <t>احتجاجا علي وفاه محمد سعد الدين الكومي بالتعذيب</t>
  </si>
  <si>
    <t xml:space="preserve"> اعتراضا علي المعامله القاسيه والغير انسانيه التي يتلقاها داخل محبسه مثل السب بالفاظ نابيه والقاء الفضلات عليه والضرب</t>
  </si>
  <si>
    <t>ضم العلاوات للاجر الاساسي واقرار الترقيات، وصرف كافه المستحقات والاستجابه لكل المطالب</t>
  </si>
  <si>
    <t xml:space="preserve">زياده المصروفات الدراسيه الخاصه بالفصل الدراسي الثاني بسبب الانخفاض الكبير في قيمه الجنيه امام الدولار الامريكي </t>
  </si>
  <si>
    <t>ازمه تسجيل المحامين في الفاتوره الالكترونيه</t>
  </si>
  <si>
    <t>استمرار تجاهل قضيتهم، وعدم رفع الظلم الذي وقع عليهم بالاحاله الي التقاعد المبكر او الوقف عن العمل منذ سنه ونصف.</t>
  </si>
  <si>
    <t>المساواه في المرتبات والاجور، اسوهً بالعاملين بشركه مصر شبين الكوم، وذلك لوجود تفاوت في الاجور والحوافز</t>
  </si>
  <si>
    <t>حبسهم الاحتياطي لاجل غير مسمي - الافراج الفوري - محاكمه عادله</t>
  </si>
  <si>
    <t>اعتقالهم التعسفي وتجاوز مده حبسهم الاحتياطي</t>
  </si>
  <si>
    <t>تثبيت علاوه الاطباء اداريا وعلي قسيمه الراتب</t>
  </si>
  <si>
    <t>بحل ازمتهم المتعلقه منذ اربعه سنوات بسبب قرار تقنين اوضاع المنطقه</t>
  </si>
  <si>
    <t>لا يجوز تطبيق الفاتوره الالكترونيه عليهم، لانهمك ليسوا تجار ولا يتعاملون مثل المحلات التجاريه.</t>
  </si>
  <si>
    <t>الغاء تنفيذ الجراجات والتوقف عن اقامه المشروع، وتقديم دراسه بيئيه ومرويه لان المنطقه لا تعاني من الازدحام وليست بحاجه لاقامه جراج.</t>
  </si>
  <si>
    <t>ظروف العمل، وانخفاض وتدني مستويات الاجور، والمستحقات الماليه المتاخره التي لم يحصل عليها العاملون منذ عده سنوات</t>
  </si>
  <si>
    <t>المعامله السيئه داخل السجن ومنعه التريض اليومي</t>
  </si>
  <si>
    <t>المعامله السيئه التي يتلقاها في السجن</t>
  </si>
  <si>
    <t>سرعه تسويه مستحقات العاملين بشركه الملاحه البحريه، نظرا لتوقف صرف المرتبات منذ شهرين ووضع حلول جذريه للمشكله</t>
  </si>
  <si>
    <t>تحميل الشركه زياده الاسعار علي السائقين ورفضها زياده رواتبهم خاصه بعد زياده الشركه المساحه المحدده لهم لتغطيه الطلبات، بجانب عدم تبني الشركه اي سياسيه لحمايه السائقين من سوء المعامله من المطاعم حسب وصفهم</t>
  </si>
  <si>
    <t>تعنت الشركه تجاههم في صرف مستحقاتهم الماديه المتمثله في عمولات البيع بالاضافه الي الخصومات الماديه الجائره التي تقوم بها الاداره خارج اطار قانون العمل</t>
  </si>
  <si>
    <t>تعرض لاضطهاد واضح وصريح وممنهج اضطهاد وصل لخصم كل الحوافز والارباح علي مدار هذه السنوات اضطهاد وصل لمعنه من ممارسه عمله الصحفي بشكل غير رسمي وبدون سبب وكمان بدون تعليمات بالاضافه الي تجاوزه عده مرات في ترقيته لرئاسه قسمه</t>
  </si>
  <si>
    <t xml:space="preserve"> بضروره توفير مجموعه من التدريبات المكثفه علي نظام البابل شيت قبل انطلاق الامتحانات النهائيه حتي يتثني للطلاب معرفه كيفيه التعامل مع النزام الجديد، والسماح لهم بدخول الامتحان بالكتب المدرسيه المحمله علي جهاز التابلت</t>
  </si>
  <si>
    <t>اعتراضه القانوني علي ظروف احتجازه غير الادميه من عزل انفرادي واحتجاز في زنزانه سيئه التهويه مما يسبب له مشاكل صحيه</t>
  </si>
  <si>
    <t>نطالب الشركه لتقليل هامش ربحهم من تكلفه الرحله خاصه بعد الزيادات التي شهدتها اسعار البنزين، مشيرا الي ان الاضراب اثر بنسبه 30% علي اداء التطبيق خلال الفتره الماضيه - الغاء البلوكات التعسفيه ضد السائقين</t>
  </si>
  <si>
    <t>تغيير عاجل للاوضاع، والانصات لمطالبنا المشروعه، والكف عن تصنيفنا كاعداء للوطن والحكومه.</t>
  </si>
  <si>
    <t>احتجاجا علي سوء الاوضاع السياسيه والقمع</t>
  </si>
  <si>
    <t>ظروف الحبس غير الانسانيه في السجن، حيث الانتهاكات المستمره ومنعه من الزيارات والتريض</t>
  </si>
  <si>
    <t>احتجاجا علي عدم التحصل علي نفقات الدراسه او السكن او مصاريف المعيشه من السفاره</t>
  </si>
  <si>
    <t>اعتراضًا علي قرارات الشركه الاخيره، وابرزهم اجبارهم علي الدفع بالدولار</t>
  </si>
  <si>
    <t>احتجاجا علي منع الزياره وقله الطعام ورداءته</t>
  </si>
  <si>
    <t>طالبوا باعاده التصحيح، وقبول كافه التظلمات التي قدمها الطلاب لاعاده تصحيح الورق ومراجعه النتائج ورفضها نظام التظلم الالكتروني</t>
  </si>
  <si>
    <t>للمطالبه باستلام السيارات طبقًا للعقد المبرم بيننا ولايصال الحجز</t>
  </si>
  <si>
    <t>المحامون يرفضون التسجيل في الفاتوره الالكترونيه</t>
  </si>
  <si>
    <t>الغاء الفاتوره الالكترونيه</t>
  </si>
  <si>
    <t>اعتراضا علي قرار التسجيل في منظومه الفاتوره الالكترونيه.</t>
  </si>
  <si>
    <t>احتجاجا علي موقع النقابه السلبي من الحكم الصادر عليه بالغرامه لصالح علي حسن رئيس مجلس اداره ورئيس تحرير وكاله انباء الشرق الاوسط</t>
  </si>
  <si>
    <t>احتجاجا علي تنفيذ جراج مكان حديقه علي النيل</t>
  </si>
  <si>
    <t>مشروع اقامه جراچ ومجموعه منافذ بيعيه في شارع سراي الجزيره بالزمالك مع ازاله الحدائق التاريخيه والاشجار المعمره علي النيل.</t>
  </si>
  <si>
    <t>تطالب السيسي بالتدخل في ازمه قانون المسؤوليه الطبيه</t>
  </si>
  <si>
    <t>الغاء منظومه الفاتوره الالكترونيه</t>
  </si>
  <si>
    <t>الحوافز والعلاوات المتاخره منذ 2014</t>
  </si>
  <si>
    <t>اعتراضا علي اجبارهم علي تطبيق نظام البصمه والحضور والانصراف</t>
  </si>
  <si>
    <t>قرار وزاره الماليه بتطبيق الفاتوره الالكترونيه.</t>
  </si>
  <si>
    <t xml:space="preserve"> لرفضهم قرار الدكتور محمد معيط وزير الماليه بخصوص تطبيق الفاتوره الالكترونيه.</t>
  </si>
  <si>
    <t>الغاء قرار تطبيق منظومه الفاتوره الالكترونيه الظالمه وعدم التسجيل الالكتروني للمحامين</t>
  </si>
  <si>
    <t>بصرف العلاوات المتاخره، ومتضررين من الخصومات الزائده منها، كما طالبوا بتثبيت العماله الموسميه وعددهم اكثر من 700 عاملا</t>
  </si>
  <si>
    <t>خطارهم بقرار ازاله عقاراتهم ومحالهم لاعاده تخطيط المنطقه بالكامل</t>
  </si>
  <si>
    <t>مطالبه باطلاق سراح والدته</t>
  </si>
  <si>
    <t>مطالب اقتصاديه</t>
  </si>
  <si>
    <t>مطالب حقوقيه</t>
  </si>
  <si>
    <t>مطالب اجتماعيه</t>
  </si>
  <si>
    <t xml:space="preserve">مصطفي صقر محمد محمد </t>
  </si>
  <si>
    <t>اشرف زكي نقيب الفنانين</t>
  </si>
  <si>
    <t>عمال مصنع كيما اسوان</t>
  </si>
  <si>
    <t>اصحاب المعاشات</t>
  </si>
  <si>
    <t>احمد ماهر</t>
  </si>
  <si>
    <t>احمد سمير سنطاوي</t>
  </si>
  <si>
    <t>الصحفي وعضو البرلمان السابق احمد طنطاوي</t>
  </si>
  <si>
    <t xml:space="preserve">الاطباء </t>
  </si>
  <si>
    <t>بيانات الفئات المشاركه</t>
  </si>
  <si>
    <t>الفئات المنظمه</t>
  </si>
  <si>
    <t>هاله فهمي</t>
  </si>
  <si>
    <t>عمال اليوميه في الشركه المصريه لانتاج السترين بالاسكندريه</t>
  </si>
  <si>
    <t>عمال النظافه</t>
  </si>
  <si>
    <t>عمال شركه استرنكس</t>
  </si>
  <si>
    <t>عمال شركه المصريه لانتاج السترين</t>
  </si>
  <si>
    <t>عمال شركه "بشاي" للحديد والصلب</t>
  </si>
  <si>
    <t>عمال شركه بشاي للحديد والصلب</t>
  </si>
  <si>
    <t>عمال شركه "الفا لايت " لصناعه اللمبات بقويسنا</t>
  </si>
  <si>
    <t>اهالي قريه بلصفوره مركز سوهاج</t>
  </si>
  <si>
    <t>اهالي الاشراف القبليه</t>
  </si>
  <si>
    <t>عمال شركه مصر للاسمنت قنا</t>
  </si>
  <si>
    <t>اهالي قريه الحاجر</t>
  </si>
  <si>
    <t xml:space="preserve">عدد من مؤسسات المجتمع المدني المصريه </t>
  </si>
  <si>
    <t>النشطاء المهتمين بقضايا المناخ بدعوه من حسام بهجت</t>
  </si>
  <si>
    <t>اهالي جزيره الوراق</t>
  </si>
  <si>
    <t>اهالي الطلاب المتضررين من نتائجهم في الثانويه العامه</t>
  </si>
  <si>
    <t>عمال شركه يونيفرسال للصناعات الهندسيه</t>
  </si>
  <si>
    <t>عمال مصنع كوم حماده للغزل والنسيج</t>
  </si>
  <si>
    <t>هاله فهمي مذيعه التلفزيون المصري</t>
  </si>
  <si>
    <t>احمد دومه</t>
  </si>
  <si>
    <t>طلاب الثانويه العامه</t>
  </si>
  <si>
    <t xml:space="preserve">اولياء امور الثانويه العامه </t>
  </si>
  <si>
    <t>علاء محمد عبدالغني السلمي - علاء السلمي، محكوم عليه بالمؤبد ومحبوس منذ 2014 (القضيه 610 لسنه 2014 حصر تحقيق نيابه امن الدوله العليا)</t>
  </si>
  <si>
    <t>تصنيف الفئه المنظمه للفعل الاحتجاجي</t>
  </si>
  <si>
    <t>نقابات مهنيه</t>
  </si>
  <si>
    <t>عمال قطاع خاص وباليوميه</t>
  </si>
  <si>
    <t>حجم المشاركه</t>
  </si>
  <si>
    <t>قرابه ٢٠٠٠ محتج</t>
  </si>
  <si>
    <t>الجهه المواجهه للفاعليه</t>
  </si>
  <si>
    <t>وزاره الماليه ومصلحه الضرائب</t>
  </si>
  <si>
    <t xml:space="preserve"> رئيس الوحده المحليه</t>
  </si>
  <si>
    <t>رئيس الجمهوريه - محافظ القليوبيه</t>
  </si>
  <si>
    <t>شركه "بشاي" للحديد والصلب</t>
  </si>
  <si>
    <t>رئيس الوحده المحليه</t>
  </si>
  <si>
    <t>الجهات الحكوميه المسئوله</t>
  </si>
  <si>
    <t>الحكومه المصريه</t>
  </si>
  <si>
    <t>محكمه جنايات الزقازيق</t>
  </si>
  <si>
    <t>رئيس الجهاز التنفيذي -الغرفه التجاريه  برئاسه محمد سعده</t>
  </si>
  <si>
    <t>شركه السكك الحديديه</t>
  </si>
  <si>
    <t>شركه المستودعات المصريه العامه</t>
  </si>
  <si>
    <t>شركه يونيفرسال</t>
  </si>
  <si>
    <t>محكمه جنايات القاهره</t>
  </si>
  <si>
    <t>لجنه فحص تظلمات امتحان الثانويه العامه</t>
  </si>
  <si>
    <t xml:space="preserve">قضيه رقم 2408 لسنه 2014 جنايات الاسماعيليه ثاني </t>
  </si>
  <si>
    <t>الهيئه الوطنيه للاعلام</t>
  </si>
  <si>
    <t>الحكومه</t>
  </si>
  <si>
    <t>هيئه المجتمعات العمرانيه الجديده</t>
  </si>
  <si>
    <t>رئاسه مجلس الوزراء</t>
  </si>
  <si>
    <t>شركه طلبات</t>
  </si>
  <si>
    <t>شركه عبور لاند للصناعات الغذائيه</t>
  </si>
  <si>
    <t>وزير التربيه والتعليم</t>
  </si>
  <si>
    <t>السلطات المصريه</t>
  </si>
  <si>
    <t>مبني النقابه العامه</t>
  </si>
  <si>
    <t>نقابه الصحفيين</t>
  </si>
  <si>
    <t>الهيئه الهندسيه ومحافظه القاهره</t>
  </si>
  <si>
    <t xml:space="preserve"> نائب محافظ القاهره</t>
  </si>
  <si>
    <t>اداره سجن القناطر - نساء</t>
  </si>
  <si>
    <t>اداره شركه المصريه لانتاج السترين</t>
  </si>
  <si>
    <t>اداره شركه استرنكس</t>
  </si>
  <si>
    <t>اداره شركه "بشاي" للحديد والصلب</t>
  </si>
  <si>
    <t>اداره شركه الفا لايت</t>
  </si>
  <si>
    <t>مصنع كيما اسوان</t>
  </si>
  <si>
    <t>اداره شركه مصر للاسمنت قنا</t>
  </si>
  <si>
    <t>عشرات من سيارات الامن المركزي والميكروباص وسيارات نقل الافراد</t>
  </si>
  <si>
    <t>قوات الامن في معديه تابعه للحكومه</t>
  </si>
  <si>
    <t>افراد الامن</t>
  </si>
  <si>
    <t>اداره شركه يونيفرسال للصناعات الهندسيه</t>
  </si>
  <si>
    <t>اداره الشهر العقاري</t>
  </si>
  <si>
    <t>اداره سجن جمصه العمومي</t>
  </si>
  <si>
    <t>الفاتوره الالكترونيه</t>
  </si>
  <si>
    <t>رئيس تحرير الاهرام</t>
  </si>
  <si>
    <t>الامن</t>
  </si>
  <si>
    <t>اداره شركه تويوتا</t>
  </si>
  <si>
    <t>اداره سجن بدر 3</t>
  </si>
  <si>
    <t xml:space="preserve"> الهيئه الوطنيه للاعلام</t>
  </si>
  <si>
    <t>شركات تقديم خدمات النقل الذكي عبر المحمول</t>
  </si>
  <si>
    <t>فض بالقوه</t>
  </si>
  <si>
    <t>القضيه رقم 1837 لسنه 2022 قسم ثان العاشر</t>
  </si>
  <si>
    <t>القضيه رقم 272 لسنه 2022 قسم ثانٍ العاشر</t>
  </si>
  <si>
    <t>المحضر رقم 2119 لسنه 2021 مركز الزقازيق</t>
  </si>
  <si>
    <t>فض بالقوه والتعدي بالهروات</t>
  </si>
  <si>
    <t>القضيه رقم 1228 لسنه 2021 جنح امن دوله طوارئ التجمع الخامس</t>
  </si>
  <si>
    <t>القضيه رقم 2026 لسنه 2022 قسم اول الزقازيق</t>
  </si>
  <si>
    <t>اقتحام الزنازين ورش مواد حارقه ثم تغريبهم لسجون اخري</t>
  </si>
  <si>
    <t>قوات الامن</t>
  </si>
  <si>
    <t>جهه القمع</t>
  </si>
  <si>
    <t>وزاره القوي العامله</t>
  </si>
  <si>
    <t>عدد القتلي</t>
  </si>
  <si>
    <t>بيانات القتلي</t>
  </si>
  <si>
    <t>علاء السلمي 47 سنه، ليسانس حقوق، من القباري غرب الاسكندريه</t>
  </si>
  <si>
    <t>اصابات خطيره</t>
  </si>
  <si>
    <t>احالتهم للنيابه</t>
  </si>
  <si>
    <t>7 من اهالي جزيره الوراق اثناء مقاومتهم قوات الشرطه خلال رفع قياسات عدد من المنازل في منطقه حوض القلميه تمهيدا لنزع ملكيتها.</t>
  </si>
  <si>
    <t>منير سمير منير، ريمون ممدوح وليم، جيد سعد ذكري، ميلاد محروس توفيق، ابانوب مجدي سمعان، جرجس سمير جرجس، شنوده صليب حسني، مينا صليب حسني، وميلاد رضا توفيق عياد.</t>
  </si>
  <si>
    <t>كانوا يمثلون زملاءهم في التفاوض مع اداره مصنع يونيفرسال</t>
  </si>
  <si>
    <t>تم اطلاق سراح 7 منهم والتحفظ علي 7 اخرين تم اخلاء سبيلهم لاحقا في نفس اليوم</t>
  </si>
  <si>
    <t>تم اطلاق سراحهم مساءا، عدا اربعه عصام علي طه وهمام حنفي بدوي واحمد زين العرب ومحمد رشدي تم احالتهم للنيابه وتم تجديد حبسهم حتي اخلاء سبيلهم في 17-1-2023</t>
  </si>
  <si>
    <t>بيانات اخري</t>
  </si>
  <si>
    <t>بلاغ الي النائب العام رقم 51452 عرائض نائب عام 1-11-2022 بشان الاضراب</t>
  </si>
  <si>
    <t>اشتباك مع الاهالي</t>
  </si>
  <si>
    <t>تم تعليق الاضراب والاعتصام</t>
  </si>
  <si>
    <t>ردود فعل تاليه</t>
  </si>
  <si>
    <t>تصاعد.الاحتجاجات والاضرابات واشغال النيران في سجن جمصه شديد الحراسه بعد الحديث عن وفاه عددا من المساجين و استغاثات لانقاذ الباقين.</t>
  </si>
  <si>
    <t>اعتذر بشكل مفاجئ عن كتابه المقالات بموقع "المنصه" بعد فتره قصيره من الكتابه للموقع</t>
  </si>
  <si>
    <t>استمر  الاضراب عن الطعام لمده يومين - مذكور انه اضراب مفتوح</t>
  </si>
  <si>
    <t>اليوم الـ20 للاضراب عن الطعام داخل محبسه</t>
  </si>
  <si>
    <t>وعلي صعيد اخر طالبت المطرانيه توضيح اسباب التاخر في عدم اصدار التصريح واعطائهم اشاره البدء في بناء الكنيسه، رغم تقديم عده طلبات للجهات المختصه منذ 2016 وايضا بعد ازاله الكنيسه القديمه في يوليو الماضي.</t>
  </si>
  <si>
    <t>واكد ان الشركه استخدمات اسلوب تهديد العمال في اليوم التالي من تنظيم وقفتهم الاحتجاجيه بمحطه السكك الحديد محافظه اسوان، عن طريق قيام الشركه بالاعلان عن حاجتها لتعيين فوري لعمال جدد، وانها وجهت الاعلان لمن يرغب في العمل بالشركه عليه ان يتقدم للعمل بصوره البطاقه فقط، وبمرتب مالي قدره (1400 جنيه). ونوه ان هذا الاجراء التي اتخذته الشركه جاء لتهديد العمال وفي محاوله منها للضغط عليهم، لانهاء هذا الاحتجاج، والعوده لعملهم، فما كان من العاملون الي ان يعودوا الي عملهم  خوف علي مستقبلهم ومصيرهم من التشريد، وايضًا خوفًا علي تاميناتهم الذين يدفعونها منذ بدايه فتره عملهم بالشركه خلال 7 سنوات و10 سنوات واكتر، لذلك رضخ العاملون لضغوط الشركه وعادوا لعملهم.</t>
  </si>
  <si>
    <t>هناك استجابه من الدوله المصريه لحل كل المشكلات حفاظًا علي حقوق العاملين واستقرارهم الوظيفي والمعيشي ولاستكمال دورهم الوطني من خلال ما يقدمونه من اعلام مهني صادق يلبي احتياجات المواطن المصري . 7 يناير، موافقه مجلس الوزراء علي اتاحه مبلغ ٦٠ مليون جنيه كخطوه اولي ضمن عده اجراءات، لصرف كل مستحقات العاملين بها، وذلك بعد ان عرضت الهيئه الوطنيه للاعلام احتياجاتها من الموارد الماليه اللازمه لصرف مستحقات العاملين بها؛ سواء الحاليين او الزملاء المحالين علي المعاش.</t>
  </si>
  <si>
    <t>ادوات استخدتمها الفئات المشاركه بالفاعليه</t>
  </si>
  <si>
    <t>قنابل المسيله للدموع</t>
  </si>
  <si>
    <t>الإجمالي</t>
  </si>
  <si>
    <t>الاجمالي</t>
  </si>
  <si>
    <t>غير معلوم</t>
  </si>
  <si>
    <t>كود</t>
  </si>
  <si>
    <t>المكان</t>
  </si>
  <si>
    <t>إحصاء وصفي للتكرار بين النطاق الزمني و النطاق الجغرافي</t>
  </si>
  <si>
    <t>إحصاء وصفي للتكرار بين النطاق الزمني و المحافظة</t>
  </si>
  <si>
    <t>إحصاء وصفي للتكرار بين النطاق الزمني و نوع الفعل الاحتجاجي</t>
  </si>
  <si>
    <t>إحصاء وصفي للتكرار بين النطاق الزمني و تصنيف سبب الفعل الاحتجاجي</t>
  </si>
  <si>
    <t>إحصاء وصفي للتكرار بين النطاق الزمني و تصنيف الفئة المنظمة للفعل الاحتجاجي</t>
  </si>
  <si>
    <t>إحصاء وصفي للتكرار بين النطاق الزمني و رد الفعل القمعي</t>
  </si>
  <si>
    <t>اضراب عن العمل - الجيزه - اكتوبر ثان - 2022-01-01</t>
  </si>
  <si>
    <t>اضراب عن العمل - الجيزه - اكتوبر ثان - 2022-01-02</t>
  </si>
  <si>
    <t>تظاهره ميدانيه - القاهره - ماسبيرو - بولاق ابو العلا - 2022-01-02</t>
  </si>
  <si>
    <t>تظاهره ميدانيه - القاهره - ماسبيرو - بولاق ابو العلا - 2022-01-03</t>
  </si>
  <si>
    <t>تظاهره ميدانيه - القليوبيه - قليوب - 2022-01-04</t>
  </si>
  <si>
    <t>تظاهره ميدانيه - القاهره - مدينه نصر - 2022-01-05</t>
  </si>
  <si>
    <t>اضراب عن الطعام داخل مكان احتجاز - القاهره - المعادي - 2022-01-10</t>
  </si>
  <si>
    <t>تظاهره ميدانيه - الغربيه - سمنود - 2022-01-13</t>
  </si>
  <si>
    <t>تظاهره ميدانيه - الغربيه - سمنود - 2022-01-14</t>
  </si>
  <si>
    <t>تظاهره ميدانيه - القاهره - ماسبيرو - 2022-01-16</t>
  </si>
  <si>
    <t>اضراب عن الطعام داخل مكان احتجاز - المنيا - منطقه سجون المنيا الجديده - 2022-01-18</t>
  </si>
  <si>
    <t>تظاهره ميدانيه - المنيا - سمالوط - 2022-01-23</t>
  </si>
  <si>
    <t>تظاهره ميدانيه - المنيا - سمالوط - 2022-01-30</t>
  </si>
  <si>
    <t>تظاهره ميدانيه - اسوان - ابو الريش - 2022-02-01</t>
  </si>
  <si>
    <t>تظاهره ميدانيه - القاهره - وسط البلد - 2022-02-01</t>
  </si>
  <si>
    <t>تظاهره ميدانيه - الاسكندريه - سيدي جابر - 2022-02-05</t>
  </si>
  <si>
    <t>تظاهره ميدانيه - القاهره - ثاني القاهره الجديده - 2022-02-05</t>
  </si>
  <si>
    <t>تظاهره ميدانيه - كفر الشيخ - مدينه الحامول - 2022-02-05</t>
  </si>
  <si>
    <t>اعتصام ميداني - القاهره - باب اللوق - 2022-02-08</t>
  </si>
  <si>
    <t>اضراب عن الطعام داخل مكان احتجاز - القاهره - المعادي - 2022-02-10</t>
  </si>
  <si>
    <t>اضراب عن الطعام داخل مكان احتجاز - القاهره - المعادي - 2022-02-11</t>
  </si>
  <si>
    <t>اضراب عن الطعام داخل مكان احتجاز - القاهره - المعادي - 2022-02-12</t>
  </si>
  <si>
    <t>اضراب عن الطعام داخل مكان احتجاز - القاهره - المعادي - 2022-02-13</t>
  </si>
  <si>
    <t>اضراب عن الطعام داخل مكان احتجاز - القاهره - المعادي - 2022-02-14</t>
  </si>
  <si>
    <t>اضراب عن الطعام داخل مكان احتجاز - القاهره - المعادي - 2022-02-15</t>
  </si>
  <si>
    <t>اضراب عن الطعام داخل مكان احتجاز - القاهره - المعادي - 2022-02-16</t>
  </si>
  <si>
    <t>اضراب عن الطعام داخل مكان احتجاز - القاهره - المعادي - 2022-02-17</t>
  </si>
  <si>
    <t>اضراب عن الطعام داخل مكان احتجاز - القاهره - المعادي - 2022-02-18</t>
  </si>
  <si>
    <t>اضراب عن الطعام داخل مكان احتجاز - القاهره - المعادي - 2022-02-19</t>
  </si>
  <si>
    <t>اضراب عن الطعام داخل مكان احتجاز - القاهره - المعادي - 2022-02-20</t>
  </si>
  <si>
    <t>تظاهره ميدانيه - الجيزه - 6 اكتوبر - 2022-02-21</t>
  </si>
  <si>
    <t>اضراب عن الطعام داخل مكان احتجاز - القاهره - المعادي - 2022-02-21</t>
  </si>
  <si>
    <t>اضراب عن العمل - الجيزه - 6 اكتوبر - 2022-02-22</t>
  </si>
  <si>
    <t>اضراب عن الطعام داخل مكان احتجاز - القاهره - المعادي - 2022-02-22</t>
  </si>
  <si>
    <t>اضراب عن العمل - الجيزه - 6 اكتوبر - 2022-02-23</t>
  </si>
  <si>
    <t>تظاهره ميدانيه - الفيوم - يوسف الصديق - 2022-02-23</t>
  </si>
  <si>
    <t>اضراب عن الطعام داخل مكان احتجاز - القاهره - المعادي - 2022-02-23</t>
  </si>
  <si>
    <t>اضراب عن العمل - الجيزه - 6 اكتوبر - 2022-02-24</t>
  </si>
  <si>
    <t>اضراب عن الطعام داخل مكان احتجاز - القاهره - المعادي - 2022-02-24</t>
  </si>
  <si>
    <t>اضراب عن العمل - الجيزه - 6 اكتوبر - 2022-02-25</t>
  </si>
  <si>
    <t>اضراب عن الطعام داخل مكان احتجاز - القاهره - المعادي - 2022-02-25</t>
  </si>
  <si>
    <t>اضراب عن العمل - الجيزه - 6 اكتوبر - 2022-02-26</t>
  </si>
  <si>
    <t>اضراب عن الطعام داخل مكان احتجاز - القاهره - المعادي - 2022-02-26</t>
  </si>
  <si>
    <t>اضراب عن العمل - الجيزه - 6 اكتوبر - 2022-02-27</t>
  </si>
  <si>
    <t>تظاهره ميدانيه - القاهره - القصر العيني - 2022-02-27</t>
  </si>
  <si>
    <t>اضراب عن الطعام داخل مكان احتجاز - القاهره - المعادي - 2022-02-27</t>
  </si>
  <si>
    <t>اضراب عن الطعام داخل مكان احتجاز - القاهره - المعادي - 2022-02-28</t>
  </si>
  <si>
    <t>اضراب عن الطعام داخل مكان احتجاز - القاهره - المعادي - 2022-03-01</t>
  </si>
  <si>
    <t>اضراب عن الطعام داخل مكان احتجاز - القاهره - المعادي - 2022-03-02</t>
  </si>
  <si>
    <t>اضراب عن الطعام داخل مكان احتجاز - القاهره - المعادي - 2022-03-03</t>
  </si>
  <si>
    <t>اضراب عن الطعام داخل مكان احتجاز - القاهره - المعادي - 2022-03-04</t>
  </si>
  <si>
    <t>تظاهره ميدانيه - مطروح - الشيخ عطيوه - 2022-03-04</t>
  </si>
  <si>
    <t>اضراب عن الطعام داخل مكان احتجاز - القاهره - المعادي - 2022-03-05</t>
  </si>
  <si>
    <t>اضراب عن الطعام داخل مكان احتجاز - القاهره - المعادي - 2022-03-06</t>
  </si>
  <si>
    <t>اضراب عن الطعام داخل مكان احتجاز - القاهره - المعادي - 2022-03-07</t>
  </si>
  <si>
    <t>تظاهره ميدانيه - القاهره - الشروق - 2022-03-08</t>
  </si>
  <si>
    <t>اضراب عن الطعام داخل مكان احتجاز - القاهره - المعادي - 2022-03-08</t>
  </si>
  <si>
    <t>اضراب عن الطعام داخل مكان احتجاز - القاهره - المعادي - 2022-03-09</t>
  </si>
  <si>
    <t>اضراب عن الطعام داخل مكان احتجاز - القاهره - المعادي - 2022-03-10</t>
  </si>
  <si>
    <t>اضراب عن الطعام داخل مكان احتجاز - القاهره - المعادي - 2022-03-11</t>
  </si>
  <si>
    <t>تظاهره ميدانيه - القاهره - الزمالك - 2022-03-12</t>
  </si>
  <si>
    <t>اضراب عن الطعام داخل مكان احتجاز - القاهره - المعادي - 2022-03-12</t>
  </si>
  <si>
    <t>تظاهره ميدانيه - القاهره - قصر النيل - 2022-03-12</t>
  </si>
  <si>
    <t>اضراب عن الطعام داخل مكان احتجاز - القاهره - المعادي - 2022-03-13</t>
  </si>
  <si>
    <t>اضراب عن الطعام داخل مكان احتجاز - القاهره - المعادي - 2022-03-14</t>
  </si>
  <si>
    <t>تظاهره ميدانيه - القاهره - ماسبيرو - 2022-03-14</t>
  </si>
  <si>
    <t>اضراب عن الطعام داخل مكان احتجاز - القاهره - المعادي - 2022-03-15</t>
  </si>
  <si>
    <t>اضراب عن الطعام داخل مكان احتجاز - القاهره - المعادي - 2022-03-16</t>
  </si>
  <si>
    <t>اضراب عن الطعام داخل مكان احتجاز - القاهره - المعادي - 2022-03-17</t>
  </si>
  <si>
    <t>اضراب عن الطعام داخل مكان احتجاز - القاهره - المعادي - 2022-03-18</t>
  </si>
  <si>
    <t>اضراب عن الطعام داخل مكان احتجاز - القاهره - المعادي - 2022-03-19</t>
  </si>
  <si>
    <t>اضراب عن الطعام داخل مكان احتجاز - القاهره - المعادي - 2022-03-20</t>
  </si>
  <si>
    <t>اضراب عن الطعام داخل مكان احتجاز - القاهره - المعادي - 2022-03-21</t>
  </si>
  <si>
    <t>اضراب عن الطعام داخل مكان احتجاز - القاهره - المعادي - 2022-03-22</t>
  </si>
  <si>
    <t>اضراب عن الطعام داخل مكان احتجاز - القاهره - المعادي - 2022-03-23</t>
  </si>
  <si>
    <t>اضراب عن الطعام داخل مكان احتجاز - القاهره - المعادي - 2022-03-24</t>
  </si>
  <si>
    <t>اضراب عن الطعام داخل مكان احتجاز - القاهره - المعادي - 2022-03-25</t>
  </si>
  <si>
    <t>اضراب عن الطعام داخل مكان احتجاز - القاهره - المعادي - 2022-03-26</t>
  </si>
  <si>
    <t>اضراب عن الطعام داخل مكان احتجاز - القاهره - المعادي - 2022-03-27</t>
  </si>
  <si>
    <t>اضراب عن الطعام داخل مكان احتجاز - القاهره - المعادي - 2022-03-28</t>
  </si>
  <si>
    <t>اضراب عن الطعام داخل مكان احتجاز - القاهره - المعادي - 2022-03-29</t>
  </si>
  <si>
    <t>اضراب عن الطعام داخل مكان احتجاز - القاهره - المعادي - 2022-03-30</t>
  </si>
  <si>
    <t>اضراب عن الطعام داخل مكان احتجاز - القاهره - المعادي - 2022-03-31</t>
  </si>
  <si>
    <t>اضراب عن الطعام داخل مكان احتجاز - القاهره - المعادي - 2022-04-01</t>
  </si>
  <si>
    <t>اضراب عن الطعام داخل مكان احتجاز - القاهره - المعادي - 2022-04-02</t>
  </si>
  <si>
    <t>اضراب عن الطعام داخل مكان احتجاز - المنوفيه - السادات - 2022-04-02</t>
  </si>
  <si>
    <t>اضراب عن الطعام داخل مكان احتجاز - القاهره - المعادي - 2022-04-03</t>
  </si>
  <si>
    <t>تظاهره ميدانيه - القاهره - عابدين - 2022-04-03</t>
  </si>
  <si>
    <t>اضراب عن الطعام داخل مكان احتجاز - المنوفيه - السادات - 2022-04-03</t>
  </si>
  <si>
    <t>اضراب عن الطعام داخل مكان احتجاز - القاهره - المعادي - 2022-04-04</t>
  </si>
  <si>
    <t>اضراب عن الطعام داخل مكان احتجاز - المنوفيه - السادات - 2022-04-04</t>
  </si>
  <si>
    <t>اضراب عن العمل - القاهره - المعادي - 2022-04-05</t>
  </si>
  <si>
    <t>اضراب عن الطعام داخل مكان احتجاز - القاهره - المعادي - 2022-04-05</t>
  </si>
  <si>
    <t>اضراب عن الطعام داخل مكان احتجاز - المنوفيه - السادات - 2022-04-05</t>
  </si>
  <si>
    <t>اضراب عن العمل - القاهره - المعادي - 2022-04-06</t>
  </si>
  <si>
    <t>اضراب عن الطعام داخل مكان احتجاز - القاهره - المعادي - 2022-04-06</t>
  </si>
  <si>
    <t>اضراب عن الطعام داخل مكان احتجاز - المنوفيه - السادات - 2022-04-06</t>
  </si>
  <si>
    <t>اضراب عن الطعام داخل مكان احتجاز - القاهره - المعادي - 2022-04-07</t>
  </si>
  <si>
    <t>اضراب عن الطعام داخل مكان احتجاز - المنوفيه - السادات - 2022-04-07</t>
  </si>
  <si>
    <t>اضراب عن الطعام داخل مكان احتجاز - القاهره - المعادي - 2022-04-08</t>
  </si>
  <si>
    <t>اضراب عن الطعام داخل مكان احتجاز - المنوفيه - السادات - 2022-04-08</t>
  </si>
  <si>
    <t>تظاهره ميدانيه - بني سويف - غير معلوم - 2022-04-08</t>
  </si>
  <si>
    <t>اضراب عن الطعام داخل مكان احتجاز - القاهره - المعادي - 2022-04-09</t>
  </si>
  <si>
    <t>اضراب عن الطعام داخل مكان احتجاز - المنوفيه - السادات - 2022-04-09</t>
  </si>
  <si>
    <t>اضراب عن الطعام داخل مكان احتجاز - القاهره - المعادي - 2022-04-10</t>
  </si>
  <si>
    <t>اضراب عن الطعام داخل مكان احتجاز - المنوفيه - السادات - 2022-04-10</t>
  </si>
  <si>
    <t>اضراب عن الطعام داخل مكان احتجاز - القاهره - المعادي - 2022-04-11</t>
  </si>
  <si>
    <t>اضراب عن الطعام داخل مكان احتجاز - المنوفيه - السادات - 2022-04-11</t>
  </si>
  <si>
    <t>اضراب عن العمل - القاهره - العبور - 2022-04-12</t>
  </si>
  <si>
    <t>اضراب عن الطعام داخل مكان احتجاز - القاهره - المعادي - 2022-04-12</t>
  </si>
  <si>
    <t>اضراب عن الطعام داخل مكان احتجاز - المنوفيه - السادات - 2022-04-12</t>
  </si>
  <si>
    <t>اضراب عن العمل - الاسكندريه - العامريه - 2022-04-13</t>
  </si>
  <si>
    <t>اضراب عن الطعام داخل مكان احتجاز - القاهره - المعادي - 2022-04-13</t>
  </si>
  <si>
    <t>اضراب عن الطعام داخل مكان احتجاز - المنوفيه - السادات - 2022-04-13</t>
  </si>
  <si>
    <t>اضراب عن العمل - الاسكندريه - العامريه - 2022-04-14</t>
  </si>
  <si>
    <t>اضراب عن الطعام داخل مكان احتجاز - القاهره - المعادي - 2022-04-14</t>
  </si>
  <si>
    <t>اضراب عن الطعام داخل مكان احتجاز - المنوفيه - السادات - 2022-04-14</t>
  </si>
  <si>
    <t>اضراب عن العمل - الاسكندريه - العامريه - 2022-04-15</t>
  </si>
  <si>
    <t>اضراب عن الطعام داخل مكان احتجاز - القاهره - المعادي - 2022-04-15</t>
  </si>
  <si>
    <t>اضراب عن الطعام داخل مكان احتجاز - المنوفيه - السادات - 2022-04-15</t>
  </si>
  <si>
    <t>اضراب عن العمل - الاسكندريه - العامريه - 2022-04-16</t>
  </si>
  <si>
    <t>اضراب عن الطعام داخل مكان احتجاز - القاهره - المعادي - 2022-04-16</t>
  </si>
  <si>
    <t>اضراب عن الطعام داخل مكان احتجاز - المنوفيه - السادات - 2022-04-16</t>
  </si>
  <si>
    <t>تظاهره ميدانيه - بني سويف - غير معلوم - 2022-04-16</t>
  </si>
  <si>
    <t>اضراب عن الطعام داخل مكان احتجاز - القاهره - المعادي - 2022-04-17</t>
  </si>
  <si>
    <t>اضراب عن الطعام داخل مكان احتجاز - المنوفيه - السادات - 2022-04-17</t>
  </si>
  <si>
    <t>اضراب عن الطعام داخل مكان احتجاز - القاهره - المعادي - 2022-04-18</t>
  </si>
  <si>
    <t>اضراب عن الطعام داخل مكان احتجاز - المنوفيه - السادات - 2022-04-18</t>
  </si>
  <si>
    <t>اضراب عن الطعام داخل مكان احتجاز - القاهره - المعادي - 2022-04-19</t>
  </si>
  <si>
    <t>تظاهره ميدانيه - القاهره - غير معلوم - 2022-04-19</t>
  </si>
  <si>
    <t>اضراب عن الطعام داخل مكان احتجاز - المنوفيه - السادات - 2022-04-19</t>
  </si>
  <si>
    <t>اضراب عن الطعام داخل مكان احتجاز - القاهره - المعادي - 2022-04-20</t>
  </si>
  <si>
    <t>اضراب عن الطعام داخل مكان احتجاز - المنوفيه - السادات - 2022-04-20</t>
  </si>
  <si>
    <t>اضراب عن الطعام داخل مكان احتجاز - القاهره - المعادي - 2022-04-21</t>
  </si>
  <si>
    <t>اضراب عن الطعام داخل مكان احتجاز - المنوفيه - السادات - 2022-04-21</t>
  </si>
  <si>
    <t>اضراب عن الطعام داخل مكان احتجاز - القاهره - المعادي - 2022-04-22</t>
  </si>
  <si>
    <t>اضراب عن الطعام داخل مكان احتجاز - المنوفيه - السادات - 2022-04-22</t>
  </si>
  <si>
    <t>اضراب عن الطعام داخل مكان احتجاز - المنوفيه - السادات - 2022-04-23</t>
  </si>
  <si>
    <t>اضراب عن الطعام داخل مكان احتجاز - المنوفيه - السادات - 2022-04-24</t>
  </si>
  <si>
    <t>اضراب عن الطعام داخل مكان احتجاز - المنوفيه - السادات - 2022-04-25</t>
  </si>
  <si>
    <t>اضراب عن الطعام داخل مكان احتجاز - المنوفيه - السادات - 2022-04-26</t>
  </si>
  <si>
    <t>اضراب عن الطعام داخل مكان احتجاز - المنوفيه - السادات - 2022-04-27</t>
  </si>
  <si>
    <t>اضراب عن الطعام داخل مكان احتجاز - المنوفيه - السادات - 2022-04-28</t>
  </si>
  <si>
    <t>تظاهره ميدانيه - القاهره - شارع الجلاء - 2022-04-29</t>
  </si>
  <si>
    <t>اضراب عن الطعام داخل مكان احتجاز - المنوفيه - السادات - 2022-04-29</t>
  </si>
  <si>
    <t>اضراب عن الطعام داخل مكان احتجاز - المنوفيه - السادات - 2022-04-30</t>
  </si>
  <si>
    <t>اضراب عن الطعام داخل مكان احتجاز - المنوفيه - السادات - 2022-05-01</t>
  </si>
  <si>
    <t>اضراب عن الطعام داخل مكان احتجاز - المنوفيه - السادات - 2022-05-02</t>
  </si>
  <si>
    <t>اضراب عن الطعام داخل مكان احتجاز - المنوفيه - السادات - 2022-05-03</t>
  </si>
  <si>
    <t>اضراب عن الطعام داخل مكان احتجاز - المنوفيه - السادات - 2022-05-04</t>
  </si>
  <si>
    <t>تظاهره ميدانيه - القاهره - غير معلوم - 2022-05-05</t>
  </si>
  <si>
    <t>اضراب عن الطعام داخل مكان احتجاز - المنوفيه - السادات - 2022-05-05</t>
  </si>
  <si>
    <t>اضراب عن الطعام داخل مكان احتجاز - المنوفيه - السادات - 2022-05-06</t>
  </si>
  <si>
    <t>تظاهره ميدانيه - القاهره - غير معلوم - 2022-05-07</t>
  </si>
  <si>
    <t>اضراب عن الطعام داخل مكان احتجاز - المنوفيه - السادات - 2022-05-07</t>
  </si>
  <si>
    <t>اضراب عن الطعام داخل مكان احتجاز - المنوفيه - السادات - 2022-05-08</t>
  </si>
  <si>
    <t>اضراب عن الطعام داخل مكان احتجاز - المنوفيه - السادات - 2022-05-09</t>
  </si>
  <si>
    <t>اضراب عن الطعام داخل مكان احتجاز - المنوفيه - السادات - 2022-05-10</t>
  </si>
  <si>
    <t>اضراب عن الطعام داخل مكان احتجاز - المنوفيه - السادات - 2022-05-11</t>
  </si>
  <si>
    <t>اضراب عن الطعام داخل مكان احتجاز - المنوفيه - السادات - 2022-05-12</t>
  </si>
  <si>
    <t>اضراب عن الطعام داخل مكان احتجاز - المنوفيه - السادات - 2022-05-13</t>
  </si>
  <si>
    <t>تظاهره ميدانيه - اسوان - ادفو - 2022-05-14</t>
  </si>
  <si>
    <t>اضراب عن الطعام داخل مكان احتجاز - المنوفيه - السادات - 2022-05-14</t>
  </si>
  <si>
    <t>اضراب عن الطعام داخل مكان احتجاز - المنوفيه - السادات - 2022-05-15</t>
  </si>
  <si>
    <t>اضراب عن الطعام داخل مكان احتجاز - المنوفيه - السادات - 2022-05-16</t>
  </si>
  <si>
    <t>اضراب عن الطعام داخل مكان احتجاز - المنوفيه - السادات - 2022-05-17</t>
  </si>
  <si>
    <t>اضراب عن الطعام داخل مكان احتجاز - المنوفيه - السادات - 2022-05-18</t>
  </si>
  <si>
    <t>اضراب عن الطعام داخل مكان احتجاز - المنوفيه - السادات - 2022-05-19</t>
  </si>
  <si>
    <t>اضراب عن الطعام داخل مكان احتجاز - المنوفيه - السادات - 2022-05-20</t>
  </si>
  <si>
    <t>اضراب عن الطعام داخل مكان احتجاز - المنوفيه - السادات - 2022-05-21</t>
  </si>
  <si>
    <t>اضراب عن الطعام داخل مكان احتجاز - المنوفيه - السادات - 2022-05-22</t>
  </si>
  <si>
    <t>اضراب عن الطعام داخل مكان احتجاز - المنوفيه - السادات - 2022-05-23</t>
  </si>
  <si>
    <t>اضراب عن الطعام داخل مكان احتجاز - المنوفيه - السادات - 2022-05-24</t>
  </si>
  <si>
    <t>اعتصام ميداني - القاهره - العباسيه - 2022-05-25</t>
  </si>
  <si>
    <t>اضراب عن الطعام داخل مكان احتجاز - المنوفيه - السادات - 2022-05-25</t>
  </si>
  <si>
    <t>اضراب عن الطعام داخل مكان احتجاز - المنوفيه - السادات - 2022-05-26</t>
  </si>
  <si>
    <t>اضراب عن الطعام داخل مكان احتجاز - المنوفيه - السادات - 2022-05-27</t>
  </si>
  <si>
    <t>اضراب عن الطعام داخل مكان احتجاز - المنوفيه - السادات - 2022-05-28</t>
  </si>
  <si>
    <t>اضراب عن الطعام داخل مكان احتجاز - المنوفيه - السادات - 2022-05-29</t>
  </si>
  <si>
    <t>اضراب عن الطعام داخل مكان احتجاز - المنوفيه - السادات - 2022-05-30</t>
  </si>
  <si>
    <t>اضراب عن الطعام داخل مكان احتجاز - المنوفيه - السادات - 2022-05-31</t>
  </si>
  <si>
    <t>اضراب عن الطعام داخل مكان احتجاز - المنوفيه - السادات - 2022-06-01</t>
  </si>
  <si>
    <t>اضراب عن الطعام داخل مكان احتجاز - المنوفيه - السادات - 2022-06-02</t>
  </si>
  <si>
    <t>اضراب عن الطعام داخل مكان احتجاز - المنوفيه - السادات - 2022-06-03</t>
  </si>
  <si>
    <t>اضراب عن الطعام داخل مكان احتجاز - القاهره - المعادي - 2022-06-04</t>
  </si>
  <si>
    <t>اضراب عن الطعام داخل مكان احتجاز - المنوفيه - السادات - 2022-06-04</t>
  </si>
  <si>
    <t>اضراب عن الطعام داخل مكان احتجاز - المنوفيه - السادات - 2022-06-05</t>
  </si>
  <si>
    <t>اضراب عن الطعام داخل مكان احتجاز - المنوفيه - السادات - 2022-06-06</t>
  </si>
  <si>
    <t>اضراب عن الطعام داخل مكان احتجاز - المنوفيه - السادات - 2022-06-07</t>
  </si>
  <si>
    <t>اضراب عن الطعام داخل مكان احتجاز - المنوفيه - السادات - 2022-06-08</t>
  </si>
  <si>
    <t>اضراب عن الطعام داخل مكان احتجاز - المنوفيه - السادات - 2022-06-09</t>
  </si>
  <si>
    <t>اضراب عن الطعام داخل مكان احتجاز - المنوفيه - السادات - 2022-06-10</t>
  </si>
  <si>
    <t>اضراب عن الطعام داخل مكان احتجاز - المنوفيه - السادات - 2022-06-11</t>
  </si>
  <si>
    <t>اضراب عن الطعام داخل مكان احتجاز - المنوفيه - السادات - 2022-06-12</t>
  </si>
  <si>
    <t>اضراب عن الطعام - المنوفيه - السادات - 2022-06-12</t>
  </si>
  <si>
    <t>اضراب عن الطعام داخل مكان احتجاز - المنوفيه - السادات - 2022-06-13</t>
  </si>
  <si>
    <t>اضراب عن الطعام - المنوفيه - السادات - 2022-06-13</t>
  </si>
  <si>
    <t>اضراب عن الطعام داخل مكان احتجاز - المنوفيه - السادات - 2022-06-14</t>
  </si>
  <si>
    <t>اضراب عن الطعام - المنوفيه - السادات - 2022-06-14</t>
  </si>
  <si>
    <t>اضراب عن الطعام داخل مكان احتجاز - المنوفيه - السادات - 2022-06-15</t>
  </si>
  <si>
    <t>اضراب عن الطعام - المنوفيه - السادات - 2022-06-15</t>
  </si>
  <si>
    <t>اضراب عن الطعام داخل مكان احتجاز - المنوفيه - السادات - 2022-06-16</t>
  </si>
  <si>
    <t>تظاهره ميدانيه - القاهره - القطاميه - 2022-06-17</t>
  </si>
  <si>
    <t>اضراب عن الطعام داخل مكان احتجاز - المنوفيه - السادات - 2022-06-17</t>
  </si>
  <si>
    <t>اضراب عن الطعام داخل مكان احتجاز - المنوفيه - السادات - 2022-06-18</t>
  </si>
  <si>
    <t>اضراب عن الطعام داخل مكان احتجاز - المنوفيه - السادات - 2022-06-19</t>
  </si>
  <si>
    <t>اضراب عن الطعام داخل مكان احتجاز - المنوفيه - السادات - 2022-06-20</t>
  </si>
  <si>
    <t>اضراب عن الطعام داخل مكان احتجاز - المنوفيه - السادات - 2022-06-21</t>
  </si>
  <si>
    <t>تظاهره ميدانيه - الغردقه - ميدان شدوان - 2022-06-22</t>
  </si>
  <si>
    <t>تظاهره ميدانيه - القليوبيه - شبرا الخيمه - 2022-06-22</t>
  </si>
  <si>
    <t>اضراب عن الطعام داخل مكان احتجاز - المنوفيه - السادات - 2022-06-22</t>
  </si>
  <si>
    <t>اضراب عن الطعام داخل مكان احتجاز - المنوفيه - السادات - 2022-06-23</t>
  </si>
  <si>
    <t>تظاهره ميدانيه - القليوبيه - شبرا الخيمه - 2022-06-24</t>
  </si>
  <si>
    <t>اضراب عن الطعام داخل مكان احتجاز - المنوفيه - السادات - 2022-06-24</t>
  </si>
  <si>
    <t>اضراب عن الطعام داخل مكان احتجاز - المنوفيه - السادات - 2022-06-25</t>
  </si>
  <si>
    <t>اضراب عن الطعام داخل مكان احتجاز - المنوفيه - السادات - 2022-06-26</t>
  </si>
  <si>
    <t>اضراب عن الطعام داخل مكان احتجاز - المنوفيه - السادات - 2022-06-27</t>
  </si>
  <si>
    <t>اضراب عن الطعام داخل مكان احتجاز - المنوفيه - السادات - 2022-06-28</t>
  </si>
  <si>
    <t>اضراب عن الطعام داخل مكان احتجاز - المنوفيه - السادات - 2022-06-29</t>
  </si>
  <si>
    <t>اضراب عن الطعام داخل مكان احتجاز - المنوفيه - السادات - 2022-06-30</t>
  </si>
  <si>
    <t>اضراب عن الطعام داخل مكان احتجاز - المنوفيه - السادات - 2022-07-01</t>
  </si>
  <si>
    <t>اضراب عن الطعام داخل مكان احتجاز - المنوفيه - السادات - 2022-07-02</t>
  </si>
  <si>
    <t>اضراب عن الطعام داخل مكان احتجاز - المنوفيه - السادات - 2022-07-03</t>
  </si>
  <si>
    <t>اضراب عن الطعام داخل مكان احتجاز - المنوفيه - السادات - 2022-07-04</t>
  </si>
  <si>
    <t>اضراب عن الطعام داخل مكان احتجاز - المنوفيه - السادات - 2022-07-05</t>
  </si>
  <si>
    <t>اضراب عن الطعام داخل مكان احتجاز - المنوفيه - السادات - 2022-07-06</t>
  </si>
  <si>
    <t>اضراب عن الطعام داخل مكان احتجاز - المنوفيه - السادات - 2022-07-07</t>
  </si>
  <si>
    <t>اضراب عن الطعام داخل مكان احتجاز - المنوفيه - السادات - 2022-07-08</t>
  </si>
  <si>
    <t>اضراب عن الطعام داخل مكان احتجاز - المنوفيه - السادات - 2022-07-09</t>
  </si>
  <si>
    <t>اضراب عن الطعام داخل مكان احتجاز - المنوفيه - السادات - 2022-07-10</t>
  </si>
  <si>
    <t>اضراب عن الطعام داخل مكان احتجاز - المنوفيه - السادات - 2022-07-11</t>
  </si>
  <si>
    <t>اضراب عن الطعام داخل مكان احتجاز - المنوفيه - السادات - 2022-07-12</t>
  </si>
  <si>
    <t>اضراب عن الطعام داخل مكان احتجاز - المنوفيه - السادات - 2022-07-13</t>
  </si>
  <si>
    <t>اضراب عن الطعام داخل مكان احتجاز - المنوفيه - السادات - 2022-07-14</t>
  </si>
  <si>
    <t>اضراب عن الطعام داخل مكان احتجاز - المنوفيه - السادات - 2022-07-15</t>
  </si>
  <si>
    <t>اضراب عن الطعام داخل مكان احتجاز - المنوفيه - السادات - 2022-07-16</t>
  </si>
  <si>
    <t>اضراب عن العمل - القاهره - قصر النيل - 2022-07-17</t>
  </si>
  <si>
    <t>اضراب عن الطعام داخل مكان احتجاز - المنوفيه - السادات - 2022-07-17</t>
  </si>
  <si>
    <t>اضراب عن العمل - القاهره - قصر النيل - 2022-07-18</t>
  </si>
  <si>
    <t>اضراب عن الطعام داخل مكان احتجاز - المنوفيه - السادات - 2022-07-18</t>
  </si>
  <si>
    <t>اضراب عن العمل - القاهره - قصر النيل - 2022-07-19</t>
  </si>
  <si>
    <t>اضراب عن الطعام داخل مكان احتجاز - المنوفيه - السادات - 2022-07-19</t>
  </si>
  <si>
    <t>اضراب عن العمل - القاهره - قصر النيل - 2022-07-20</t>
  </si>
  <si>
    <t>اضراب عن الطعام داخل مكان احتجاز - المنوفيه - السادات - 2022-07-20</t>
  </si>
  <si>
    <t>تظاهره ميدانيه - بور سعيد - المنطقه الحره - 2022-07-20</t>
  </si>
  <si>
    <t>اضراب عن العمل - القاهره - قصر النيل - 2022-07-21</t>
  </si>
  <si>
    <t>تظاهره ميدانيه - المنوفيه - السادات - 2022-07-21</t>
  </si>
  <si>
    <t>اضراب عن العمل - القاهره - قصر النيل - 2022-07-22</t>
  </si>
  <si>
    <t>تظاهره ميدانيه - المنوفيه - السادات - 2022-07-22</t>
  </si>
  <si>
    <t>اضراب عن الطعام داخل مكان احتجاز - القاهره - المعادي - 2022-07-23</t>
  </si>
  <si>
    <t>اضراب عن العمل - القاهره - قصر النيل - 2022-07-23</t>
  </si>
  <si>
    <t>اضراب عن الطعام داخل مكان احتجاز - المنوفيه - السادات - 2022-07-23</t>
  </si>
  <si>
    <t>اضراب عن الطعام داخل مكان احتجاز - المنوفيه - السادات - 2022-07-24</t>
  </si>
  <si>
    <t>اضراب عن الطعام داخل مكان احتجاز - المنوفيه - السادات - 2022-07-25</t>
  </si>
  <si>
    <t>اضراب عن الطعام داخل مكان احتجاز - المنوفيه - السادات - 2022-07-26</t>
  </si>
  <si>
    <t>اضراب عن الطعام داخل مكان احتجاز - المنوفيه - السادات - 2022-07-27</t>
  </si>
  <si>
    <t>اضراب عن الطعام داخل مكان احتجاز - المنوفيه - السادات - 2022-07-28</t>
  </si>
  <si>
    <t>اضراب عن الطعام داخل مكان احتجاز - المنوفيه - السادات - 2022-07-29</t>
  </si>
  <si>
    <t>اضراب عن الطعام داخل مكان احتجاز - المنوفيه - السادات - 2022-07-30</t>
  </si>
  <si>
    <t>اضراب عن الطعام داخل مكان احتجاز - المنوفيه - السادات - 2022-07-31</t>
  </si>
  <si>
    <t>اضراب عن الطعام داخل مكان احتجاز - المنوفيه - السادات - 2022-08-01</t>
  </si>
  <si>
    <t>اضراب عن الطعام داخل مكان احتجاز - المنوفيه - السادات - 2022-08-02</t>
  </si>
  <si>
    <t>اضراب عن الطعام داخل مكان احتجاز - المنوفيه - السادات - 2022-08-03</t>
  </si>
  <si>
    <t>اضراب عن الطعام داخل مكان احتجاز - المنوفيه - السادات - 2022-08-04</t>
  </si>
  <si>
    <t>اضراب عن الطعام داخل مكان احتجاز - المنوفيه - السادات - 2022-08-05</t>
  </si>
  <si>
    <t>اضراب عن الطعام داخل مكان احتجاز - المنوفيه - السادات - 2022-08-06</t>
  </si>
  <si>
    <t>اضراب عن الطعام داخل مكان احتجاز - المنوفيه - السادات - 2022-08-07</t>
  </si>
  <si>
    <t>اضراب عن العمل - القاهره - المعادي - 2022-08-08</t>
  </si>
  <si>
    <t>اضراب عن الطعام داخل مكان احتجاز - المنوفيه - السادات - 2022-08-08</t>
  </si>
  <si>
    <t>اضراب عن العمل - الوادي الجديد - الخارجه - 2022-08-08</t>
  </si>
  <si>
    <t>اعتصام ميداني - المنوفيه - السادات - 2022-08-09</t>
  </si>
  <si>
    <t>اضراب عن الطعام داخل مكان احتجاز - المنوفيه - السادات - 2022-08-09</t>
  </si>
  <si>
    <t>اضراب عن الطعام داخل مكان احتجاز - المنوفيه - السادات - 2022-08-10</t>
  </si>
  <si>
    <t>اضراب عن الطعام داخل مكان احتجاز - المنوفيه - السادات - 2022-08-11</t>
  </si>
  <si>
    <t>مسيره ميدانيه - الجيزه - الوراق - 2022-08-12</t>
  </si>
  <si>
    <t>اضراب عن الطعام داخل مكان احتجاز - المنوفيه - السادات - 2022-08-12</t>
  </si>
  <si>
    <t>اضراب عن الطعام داخل مكان احتجاز - المنوفيه - السادات - 2022-08-13</t>
  </si>
  <si>
    <t>اضراب عن الطعام داخل مكان احتجاز - المنوفيه - السادات - 2022-08-14</t>
  </si>
  <si>
    <t>تظاهره ميدانيه - الجيزه - الوراق - 2022-08-15</t>
  </si>
  <si>
    <t>اضراب عن الطعام داخل مكان احتجاز - المنوفيه - السادات - 2022-08-15</t>
  </si>
  <si>
    <t>تظاهره ميدانيه - الجيزه - الوراق - 2022-08-16</t>
  </si>
  <si>
    <t>اضراب عن الطعام داخل مكان احتجاز - المنوفيه - السادات - 2022-08-16</t>
  </si>
  <si>
    <t>اضراب عن الطعام داخل مكان احتجاز - المنوفيه - السادات - 2022-08-17</t>
  </si>
  <si>
    <t>اضراب عن الطعام داخل مكان احتجاز - المنوفيه - السادات - 2022-08-18</t>
  </si>
  <si>
    <t>اضراب عن الطعام داخل مكان احتجاز - المنوفيه - السادات - 2022-08-19</t>
  </si>
  <si>
    <t>تظاهره ميدانيه - الجيزه - اكتوبر - 2022-08-20</t>
  </si>
  <si>
    <t>فعل احتجاجي داخل مكان احتجاز - الدقهليه - جمصه - 2022-08-20</t>
  </si>
  <si>
    <t>اضراب عن الطعام داخل مكان احتجاز - المنوفيه - السادات - 2022-08-20</t>
  </si>
  <si>
    <t>اضراب عن الطعام داخل مكان احتجاز - المنوفيه - السادات - 2022-08-21</t>
  </si>
  <si>
    <t>اضراب عن العمل - المنوفيه - السادات - 2022-08-22</t>
  </si>
  <si>
    <t>تظاهره ميدانيه - المنوفيه - السادات - 2022-08-22</t>
  </si>
  <si>
    <t>اضراب عن الطعام داخل مكان احتجاز - المنوفيه - السادات - 2022-08-22</t>
  </si>
  <si>
    <t>اعتصام ميداني - المنوفيه - السادات - 2022-08-23</t>
  </si>
  <si>
    <t>اضراب عن الطعام داخل مكان احتجاز - المنوفيه - السادات - 2022-08-23</t>
  </si>
  <si>
    <t>اعتصام ميداني - المنوفيه - السادات - 2022-08-24</t>
  </si>
  <si>
    <t>اضراب عن الطعام داخل مكان احتجاز - المنوفيه - السادات - 2022-08-24</t>
  </si>
  <si>
    <t>اضراب عن العمل - المنوفيه - السادات - 2022-08-25</t>
  </si>
  <si>
    <t>اعتصام ميداني - المنوفيه - السادات - 2022-08-25</t>
  </si>
  <si>
    <t>اضراب عن الطعام داخل مكان احتجاز - المنوفيه - السادات - 2022-08-25</t>
  </si>
  <si>
    <t>تظاهره ميدانيه - سوهاج - مركز سوهاج - 2022-08-25</t>
  </si>
  <si>
    <t>مسيره ميدانيه - الجيزه - الوراق - 2022-08-26</t>
  </si>
  <si>
    <t>اضراب عن العمل - المنوفيه - السادات - 2022-08-26</t>
  </si>
  <si>
    <t>اعتصام ميداني - المنوفيه - السادات - 2022-08-26</t>
  </si>
  <si>
    <t>اضراب عن الطعام داخل مكان احتجاز - المنوفيه - السادات - 2022-08-26</t>
  </si>
  <si>
    <t>اضراب عن العمل - المنوفيه - السادات - 2022-08-27</t>
  </si>
  <si>
    <t>اعتصام ميداني - المنوفيه - السادات - 2022-08-27</t>
  </si>
  <si>
    <t>اضراب عن الطعام داخل مكان احتجاز - المنوفيه - السادات - 2022-08-27</t>
  </si>
  <si>
    <t>اضراب عن العمل - المنوفيه - السادات - 2022-08-28</t>
  </si>
  <si>
    <t>اعتصام ميداني - المنوفيه - السادات - 2022-08-28</t>
  </si>
  <si>
    <t>اضراب عن الطعام داخل مكان احتجاز - المنوفيه - السادات - 2022-08-28</t>
  </si>
  <si>
    <t>اضراب عن العمل - المنوفيه - السادات - 2022-08-29</t>
  </si>
  <si>
    <t>اعتصام ميداني - المنوفيه - السادات - 2022-08-29</t>
  </si>
  <si>
    <t>اضراب عن الطعام داخل مكان احتجاز - المنوفيه - السادات - 2022-08-29</t>
  </si>
  <si>
    <t>اضراب عن العمل - المنوفيه - السادات - 2022-08-30</t>
  </si>
  <si>
    <t>اعتصام ميداني - المنوفيه - السادات - 2022-08-30</t>
  </si>
  <si>
    <t>اضراب عن الطعام داخل مكان احتجاز - المنوفيه - السادات - 2022-08-30</t>
  </si>
  <si>
    <t>اضراب عن العمل - المنوفيه - السادات - 2022-08-31</t>
  </si>
  <si>
    <t>اعتصام ميداني - المنوفيه - السادات - 2022-08-31</t>
  </si>
  <si>
    <t>اضراب عن الطعام داخل مكان احتجاز - المنوفيه - السادات - 2022-08-31</t>
  </si>
  <si>
    <t>اضراب عن العمل - المنوفيه - السادات - 2022-09-01</t>
  </si>
  <si>
    <t>اضراب عن الطعام داخل مكان احتجاز - المنوفيه - السادات - 2022-09-01</t>
  </si>
  <si>
    <t>اضراب عن العمل - المنوفيه - السادات - 2022-09-02</t>
  </si>
  <si>
    <t>اضراب عن الطعام داخل مكان احتجاز - المنوفيه - السادات - 2022-09-02</t>
  </si>
  <si>
    <t>اضراب عن الطعام داخل مكان احتجاز - القاهره - المعادي - 2022-09-03</t>
  </si>
  <si>
    <t>اضراب عن العمل - المنوفيه - السادات - 2022-09-03</t>
  </si>
  <si>
    <t>اضراب عن الطعام داخل مكان احتجاز - المنوفيه - السادات - 2022-09-03</t>
  </si>
  <si>
    <t>اضراب عن الطعام داخل مكان احتجاز - القاهره - المعادي - 2022-09-04</t>
  </si>
  <si>
    <t>اضراب عن العمل - المنوفيه - السادات - 2022-09-04</t>
  </si>
  <si>
    <t>اضراب عن الطعام داخل مكان احتجاز - المنوفيه - السادات - 2022-09-04</t>
  </si>
  <si>
    <t>اعتصام ميداني - المنوفيه - السادات - 2022-09-04</t>
  </si>
  <si>
    <t>اضراب عن الطعام داخل مكان احتجاز - القاهره - المعادي - 2022-09-05</t>
  </si>
  <si>
    <t>اضراب عن العمل - المنوفيه - السادات - 2022-09-05</t>
  </si>
  <si>
    <t>اضراب عن الطعام داخل مكان احتجاز - المنوفيه - السادات - 2022-09-05</t>
  </si>
  <si>
    <t>اضراب عن الطعام - المنوفيه - السادات - 2022-09-05</t>
  </si>
  <si>
    <t>اضراب عن الطعام داخل مكان احتجاز - القاهره - المعادي - 2022-09-06</t>
  </si>
  <si>
    <t>اضراب عن العمل - المنوفيه - السادات - 2022-09-06</t>
  </si>
  <si>
    <t>اضراب عن الطعام داخل مكان احتجاز - المنوفيه - السادات - 2022-09-06</t>
  </si>
  <si>
    <t>اعتصام ميداني - المنوفيه - السادات - 2022-09-06</t>
  </si>
  <si>
    <t>اضراب عن الطعام داخل مكان احتجاز - القاهره - المعادي - 2022-09-07</t>
  </si>
  <si>
    <t>اضراب عن العمل - المنوفيه - السادات - 2022-09-07</t>
  </si>
  <si>
    <t>اضراب عن الطعام داخل مكان احتجاز - المنوفيه - السادات - 2022-09-07</t>
  </si>
  <si>
    <t>اعتصام ميداني - المنوفيه - السادات - 2022-09-07</t>
  </si>
  <si>
    <t>اضراب عن الطعام داخل مكان احتجاز - القاهره - المعادي - 2022-09-08</t>
  </si>
  <si>
    <t>اضراب عن العمل - المنوفيه - السادات - 2022-09-08</t>
  </si>
  <si>
    <t>اضراب عن الطعام داخل مكان احتجاز - المنوفيه - السادات - 2022-09-08</t>
  </si>
  <si>
    <t>تظاهره ميدانيه - الوادي الجديد - بلاط - 2022-09-08</t>
  </si>
  <si>
    <t>اضراب عن الطعام داخل مكان احتجاز - القاهره - المعادي - 2022-09-09</t>
  </si>
  <si>
    <t>اضراب عن العمل - المنوفيه - السادات - 2022-09-09</t>
  </si>
  <si>
    <t>اضراب عن الطعام داخل مكان احتجاز - المنوفيه - السادات - 2022-09-09</t>
  </si>
  <si>
    <t>اضراب عن الطعام داخل مكان احتجاز - القاهره - المعادي - 2022-09-10</t>
  </si>
  <si>
    <t>اضراب عن العمل - المنوفيه - السادات - 2022-09-10</t>
  </si>
  <si>
    <t>اضراب عن الطعام داخل مكان احتجاز - المنوفيه - السادات - 2022-09-10</t>
  </si>
  <si>
    <t>تظاهره ميدانيه - اسوان - اول اسوان - 2022-09-11</t>
  </si>
  <si>
    <t>اضراب عن الطعام داخل مكان احتجاز - القاهره - المعادي - 2022-09-11</t>
  </si>
  <si>
    <t>اضراب عن العمل - المنوفيه - السادات - 2022-09-11</t>
  </si>
  <si>
    <t>اضراب عن الطعام داخل مكان احتجاز - المنوفيه - السادات - 2022-09-11</t>
  </si>
  <si>
    <t>اضراب عن الطعام داخل مكان احتجاز - القاهره - المعادي - 2022-09-12</t>
  </si>
  <si>
    <t>اضراب عن العمل - المنوفيه - السادات - 2022-09-12</t>
  </si>
  <si>
    <t>اضراب عن الطعام داخل مكان احتجاز - المنوفيه - السادات - 2022-09-12</t>
  </si>
  <si>
    <t>اضراب عن الطعام داخل مكان احتجاز - القاهره - المعادي - 2022-09-13</t>
  </si>
  <si>
    <t>اضراب عن العمل - المنوفيه - السادات - 2022-09-13</t>
  </si>
  <si>
    <t>اضراب عن الطعام داخل مكان احتجاز - المنوفيه - السادات - 2022-09-13</t>
  </si>
  <si>
    <t>اضراب عن الطعام داخل مكان احتجاز - القاهره - المعادي - 2022-09-14</t>
  </si>
  <si>
    <t>اضراب عن العمل - المنوفيه - السادات - 2022-09-14</t>
  </si>
  <si>
    <t>اضراب عن الطعام داخل مكان احتجاز - المنوفيه - السادات - 2022-09-14</t>
  </si>
  <si>
    <t>اضراب عن الطعام داخل مكان احتجاز - القاهره - المعادي - 2022-09-15</t>
  </si>
  <si>
    <t>اضراب عن العمل - المنوفيه - السادات - 2022-09-15</t>
  </si>
  <si>
    <t>اضراب عن الطعام داخل مكان احتجاز - المنوفيه - السادات - 2022-09-15</t>
  </si>
  <si>
    <t>تظاهره ميدانيه - الجيزه - الوراق - 2022-09-16</t>
  </si>
  <si>
    <t>اضراب عن الطعام داخل مكان احتجاز - القاهره - المعادي - 2022-09-16</t>
  </si>
  <si>
    <t>اضراب عن العمل - المنوفيه - السادات - 2022-09-16</t>
  </si>
  <si>
    <t>اضراب عن الطعام داخل مكان احتجاز - المنوفيه - السادات - 2022-09-16</t>
  </si>
  <si>
    <t>اضراب عن الطعام داخل مكان احتجاز - القاهره - المعادي - 2022-09-17</t>
  </si>
  <si>
    <t>اضراب عن العمل - المنوفيه - السادات - 2022-09-17</t>
  </si>
  <si>
    <t>اضراب عن الطعام داخل مكان احتجاز - المنوفيه - السادات - 2022-09-17</t>
  </si>
  <si>
    <t>اضراب عن الطعام داخل مكان احتجاز - القاهره - المعادي - 2022-09-18</t>
  </si>
  <si>
    <t>اضراب عن العمل - المنوفيه - السادات - 2022-09-18</t>
  </si>
  <si>
    <t>اضراب عن الطعام داخل مكان احتجاز - المنوفيه - السادات - 2022-09-18</t>
  </si>
  <si>
    <t>اضراب عن الطعام داخل مكان احتجاز - القاهره - المعادي - 2022-09-19</t>
  </si>
  <si>
    <t>اضراب عن العمل - المنوفيه - السادات - 2022-09-19</t>
  </si>
  <si>
    <t>اضراب عن الطعام داخل مكان احتجاز - المنوفيه - السادات - 2022-09-19</t>
  </si>
  <si>
    <t>اضراب عن الطعام داخل مكان احتجاز - القاهره - المعادي - 2022-09-20</t>
  </si>
  <si>
    <t>اضراب عن العمل - المنوفيه - السادات - 2022-09-20</t>
  </si>
  <si>
    <t>اضراب عن الطعام داخل مكان احتجاز - المنوفيه - السادات - 2022-09-20</t>
  </si>
  <si>
    <t>اضراب عن الطعام داخل مكان احتجاز - القاهره - المعادي - 2022-09-21</t>
  </si>
  <si>
    <t>اضراب عن العمل - المنوفيه - السادات - 2022-09-21</t>
  </si>
  <si>
    <t>اضراب عن الطعام داخل مكان احتجاز - المنوفيه - السادات - 2022-09-21</t>
  </si>
  <si>
    <t>اضراب عن الطعام داخل مكان احتجاز - القاهره - المعادي - 2022-09-22</t>
  </si>
  <si>
    <t>اضراب عن العمل - المنوفيه - السادات - 2022-09-22</t>
  </si>
  <si>
    <t>اضراب عن الطعام داخل مكان احتجاز - المنوفيه - السادات - 2022-09-22</t>
  </si>
  <si>
    <t>اضراب عن الطعام داخل مكان احتجاز - القاهره - المعادي - 2022-09-23</t>
  </si>
  <si>
    <t>اضراب عن الطعام داخل مكان احتجاز - المنوفيه - السادات - 2022-09-23</t>
  </si>
  <si>
    <t>اضراب عن الطعام داخل مكان احتجاز - القاهره - المعادي - 2022-09-24</t>
  </si>
  <si>
    <t>اضراب عن الطعام داخل مكان احتجاز - المنوفيه - السادات - 2022-09-24</t>
  </si>
  <si>
    <t>اضراب عن الطعام داخل مكان احتجاز - القاهره - المعادي - 2022-09-25</t>
  </si>
  <si>
    <t>اضراب عن الطعام داخل مكان احتجاز - المنوفيه - السادات - 2022-09-25</t>
  </si>
  <si>
    <t>اضراب عن الطعام داخل مكان احتجاز - القاهره - المعادي - 2022-09-26</t>
  </si>
  <si>
    <t>اضراب عن الطعام داخل مكان احتجاز - المنوفيه - السادات - 2022-09-26</t>
  </si>
  <si>
    <t>اعتصام ميداني - القاهره - المعادي - 2022-09-27</t>
  </si>
  <si>
    <t>اضراب عن الطعام داخل مكان احتجاز - القاهره - المعادي - 2022-09-27</t>
  </si>
  <si>
    <t>اضراب عن الطعام داخل مكان احتجاز - المنوفيه - السادات - 2022-09-27</t>
  </si>
  <si>
    <t>اعتصام ميداني - القاهره - المعادي - 2022-09-28</t>
  </si>
  <si>
    <t>اضراب عن الطعام داخل مكان احتجاز - القاهره - المعادي - 2022-09-28</t>
  </si>
  <si>
    <t>اضراب عن الطعام داخل مكان احتجاز - المنوفيه - السادات - 2022-09-28</t>
  </si>
  <si>
    <t>اعتصام ميداني - القاهره - المعادي - 2022-09-29</t>
  </si>
  <si>
    <t>اضراب عن الطعام داخل مكان احتجاز - القاهره - المعادي - 2022-09-29</t>
  </si>
  <si>
    <t>اضراب عن الطعام داخل مكان احتجاز - المنوفيه - السادات - 2022-09-29</t>
  </si>
  <si>
    <t>اعتصام ميداني - القاهره - المعادي - 2022-09-30</t>
  </si>
  <si>
    <t>اضراب عن الطعام داخل مكان احتجاز - القاهره - المعادي - 2022-09-30</t>
  </si>
  <si>
    <t>اضراب عن الطعام داخل مكان احتجاز - المنوفيه - السادات - 2022-09-30</t>
  </si>
  <si>
    <t>اعتصام ميداني - القاهره - المعادي - 2022-10-01</t>
  </si>
  <si>
    <t>اضراب عن الطعام داخل مكان احتجاز - القاهره - المعادي - 2022-10-01</t>
  </si>
  <si>
    <t>اضراب عن الطعام داخل مكان احتجاز - المنوفيه - السادات - 2022-10-01</t>
  </si>
  <si>
    <t>تظاهره ميدانيه - قنا - مركز قنا - 2022-10-01</t>
  </si>
  <si>
    <t>اعتصام ميداني - القاهره - المعادي - 2022-10-02</t>
  </si>
  <si>
    <t>اضراب عن الطعام داخل مكان احتجاز - القاهره - المعادي - 2022-10-02</t>
  </si>
  <si>
    <t>اضراب عن الطعام داخل مكان احتجاز - المنوفيه - السادات - 2022-10-02</t>
  </si>
  <si>
    <t>اعتصام ميداني - القاهره - المعادي - 2022-10-03</t>
  </si>
  <si>
    <t>اضراب عن الطعام داخل مكان احتجاز - القاهره - المعادي - 2022-10-03</t>
  </si>
  <si>
    <t>اضراب عن الطعام داخل مكان احتجاز - المنوفيه - السادات - 2022-10-03</t>
  </si>
  <si>
    <t>فعل احتجاجي داخل مكان احتجاز - الشرقيه - الزقازيق اول - 2022-10-04</t>
  </si>
  <si>
    <t>اضراب عن الطعام داخل مكان احتجاز - القاهره - المعادي - 2022-10-04</t>
  </si>
  <si>
    <t>اضراب عن الطعام داخل مكان احتجاز - المنوفيه - السادات - 2022-10-04</t>
  </si>
  <si>
    <t>اضراب عن الطعام داخل مكان احتجاز - القاهره - المعادي - 2022-10-05</t>
  </si>
  <si>
    <t>اضراب عن الطعام داخل مكان احتجاز - المنوفيه - السادات - 2022-10-05</t>
  </si>
  <si>
    <t>اضراب عن الطعام داخل مكان احتجاز - القاهره - المعادي - 2022-10-06</t>
  </si>
  <si>
    <t>اضراب عن الطعام داخل مكان احتجاز - المنوفيه - السادات - 2022-10-06</t>
  </si>
  <si>
    <t>اضراب عن الطعام داخل مكان احتجاز - القاهره - المعادي - 2022-10-07</t>
  </si>
  <si>
    <t>اضراب عن الطعام داخل مكان احتجاز - المنوفيه - السادات - 2022-10-07</t>
  </si>
  <si>
    <t>اضراب عن الطعام داخل مكان احتجاز - القاهره - المعادي - 2022-10-08</t>
  </si>
  <si>
    <t>اضراب عن الطعام داخل مكان احتجاز - المنوفيه - السادات - 2022-10-08</t>
  </si>
  <si>
    <t>تظاهره ميدانيه - المنيا - مركز المنيا - 2022-10-08</t>
  </si>
  <si>
    <t>اضراب عن الطعام داخل مكان احتجاز - القاهره - المعادي - 2022-10-09</t>
  </si>
  <si>
    <t>تظاهره ميدانيه - المنوفيه - السادات - 2022-10-09</t>
  </si>
  <si>
    <t>اعتصام ميداني - المنوفيه - السادات - 2022-10-09</t>
  </si>
  <si>
    <t>اضراب عن الطعام داخل مكان احتجاز - المنوفيه - السادات - 2022-10-09</t>
  </si>
  <si>
    <t>اضراب عن الطعام داخل مكان احتجاز - القاهره - المعادي - 2022-10-10</t>
  </si>
  <si>
    <t>اضراب عن الطعام داخل مكان احتجاز - المنوفيه - السادات - 2022-10-10</t>
  </si>
  <si>
    <t>اضراب عن الطعام داخل مكان احتجاز - القاهره - المعادي - 2022-10-11</t>
  </si>
  <si>
    <t>اضراب عن الطعام داخل مكان احتجاز - المنوفيه - السادات - 2022-10-11</t>
  </si>
  <si>
    <t>اضراب عن العمل - اسوان - اسوان - 2022-10-12</t>
  </si>
  <si>
    <t>اضراب عن الطعام داخل مكان احتجاز - القاهره - المعادي - 2022-10-12</t>
  </si>
  <si>
    <t>اضراب عن الطعام داخل مكان احتجاز - المنوفيه - السادات - 2022-10-12</t>
  </si>
  <si>
    <t>اضراب عن الطعام داخل مكان احتجاز - القاهره - المعادي - 2022-10-13</t>
  </si>
  <si>
    <t>اضراب عن الطعام داخل مكان احتجاز - المنوفيه - السادات - 2022-10-13</t>
  </si>
  <si>
    <t>اضراب عن الطعام داخل مكان احتجاز - القاهره - المعادي - 2022-10-14</t>
  </si>
  <si>
    <t>اضراب عن الطعام داخل مكان احتجاز - المنوفيه - السادات - 2022-10-14</t>
  </si>
  <si>
    <t>اضراب عن الطعام داخل مكان احتجاز - القاهره - المعادي - 2022-10-15</t>
  </si>
  <si>
    <t>اضراب عن الطعام داخل مكان احتجاز - المنوفيه - السادات - 2022-10-15</t>
  </si>
  <si>
    <t>اضراب عن الطعام داخل مكان احتجاز - القاهره - المعادي - 2022-10-16</t>
  </si>
  <si>
    <t>اضراب عن الطعام داخل مكان احتجاز - المنوفيه - السادات - 2022-10-16</t>
  </si>
  <si>
    <t>اضراب عن الطعام داخل مكان احتجاز - القاهره - المعادي - 2022-10-17</t>
  </si>
  <si>
    <t>تظاهره ميدانيه - القاهره - الوايلي - 2022-10-17</t>
  </si>
  <si>
    <t>اضراب عن الطعام داخل مكان احتجاز - المنوفيه - السادات - 2022-10-17</t>
  </si>
  <si>
    <t>اضراب عن الطعام داخل مكان احتجاز - القاهره - المعادي - 2022-10-18</t>
  </si>
  <si>
    <t>اضراب عن الطعام داخل مكان احتجاز - المنوفيه - السادات - 2022-10-18</t>
  </si>
  <si>
    <t>اضراب عن الطعام داخل مكان احتجاز - القاهره - المعادي - 2022-10-19</t>
  </si>
  <si>
    <t>اضراب عن الطعام داخل مكان احتجاز - المنوفيه - السادات - 2022-10-19</t>
  </si>
  <si>
    <t>اضراب عن الطعام داخل مكان احتجاز - القاهره - المعادي - 2022-10-20</t>
  </si>
  <si>
    <t>اضراب عن الطعام داخل مكان احتجاز - المنوفيه - السادات - 2022-10-20</t>
  </si>
  <si>
    <t>اضراب عن الطعام داخل مكان احتجاز - القاهره - المعادي - 2022-10-21</t>
  </si>
  <si>
    <t>اضراب عن الطعام داخل مكان احتجاز - المنوفيه - السادات - 2022-10-21</t>
  </si>
  <si>
    <t>اضراب عن الطعام داخل مكان احتجاز - القاهره - المعادي - 2022-10-22</t>
  </si>
  <si>
    <t>اضراب عن الطعام داخل مكان احتجاز - المنوفيه - السادات - 2022-10-22</t>
  </si>
  <si>
    <t>اضراب عن الطعام داخل مكان احتجاز - القاهره - المعادي - 2022-10-23</t>
  </si>
  <si>
    <t>اضراب عن الطعام داخل مكان احتجاز - المنوفيه - السادات - 2022-10-23</t>
  </si>
  <si>
    <t>اضراب عن الطعام داخل مكان احتجاز - القاهره - المعادي - 2022-10-24</t>
  </si>
  <si>
    <t>اضراب عن الطعام داخل مكان احتجاز - القاهره - بدر - 2022-10-24</t>
  </si>
  <si>
    <t>اضراب عن الطعام داخل مكان احتجاز - المنوفيه - السادات - 2022-10-24</t>
  </si>
  <si>
    <t>اضراب عن الطعام داخل مكان احتجاز - القاهره - المعادي - 2022-10-25</t>
  </si>
  <si>
    <t>اضراب عن الطعام داخل مكان احتجاز - المنوفيه - السادات - 2022-10-25</t>
  </si>
  <si>
    <t>اضراب عن الطعام داخل مكان احتجاز - القاهره - المعادي - 2022-10-26</t>
  </si>
  <si>
    <t>اضراب عن الطعام داخل مكان احتجاز - المنوفيه - السادات - 2022-10-26</t>
  </si>
  <si>
    <t>اضراب عن الطعام داخل مكان احتجاز - القاهره - المعادي - 2022-10-27</t>
  </si>
  <si>
    <t>اضراب عن الطعام داخل مكان احتجاز - المنوفيه - السادات - 2022-10-27</t>
  </si>
  <si>
    <t>اضراب عن الطعام داخل مكان احتجاز - القاهره - المعادي - 2022-10-28</t>
  </si>
  <si>
    <t>اضراب عن الطعام داخل مكان احتجاز - المنوفيه - السادات - 2022-10-28</t>
  </si>
  <si>
    <t>اضراب عن الطعام داخل مكان احتجاز - القاهره - المعادي - 2022-10-29</t>
  </si>
  <si>
    <t>اضراب عن الطعام داخل مكان احتجاز - القاهره - بدر - 2022-10-29</t>
  </si>
  <si>
    <t>اضراب عن الطعام داخل مكان احتجاز - المنوفيه - السادات - 2022-10-29</t>
  </si>
  <si>
    <t>اضراب عن الطعام داخل مكان احتجاز - القاهره - المعادي - 2022-10-30</t>
  </si>
  <si>
    <t>اضراب عن الطعام داخل مكان احتجاز - المنوفيه - السادات - 2022-10-30</t>
  </si>
  <si>
    <t>اضراب عن الطعام داخل مكان احتجاز - القاهره - المعادي - 2022-10-31</t>
  </si>
  <si>
    <t>اضراب عن الطعام داخل مكان احتجاز - المنوفيه - السادات - 2022-10-31</t>
  </si>
  <si>
    <t>اضراب عن الطعام داخل مكان احتجاز - القاهره - بدر - 2022-11-01</t>
  </si>
  <si>
    <t>اضراب عن الطعام داخل مكان احتجاز - المنوفيه - السادات - 2022-11-01</t>
  </si>
  <si>
    <t>اضراب عن الطعام داخل مكان احتجاز - المنوفيه - السادات - 2022-11-02</t>
  </si>
  <si>
    <t>اضراب عن الطعام داخل مكان احتجاز - المنوفيه - السادات - 2022-11-03</t>
  </si>
  <si>
    <t>اضراب عن الطعام داخل مكان احتجاز - المنوفيه - السادات - 2022-11-04</t>
  </si>
  <si>
    <t>اضراب عن الطعام داخل مكان احتجاز - المنوفيه - السادات - 2022-11-05</t>
  </si>
  <si>
    <t>اضراب عن الطعام داخل مكان احتجاز - المنوفيه - السادات - 2022-11-06</t>
  </si>
  <si>
    <t>اضراب عن الطعام - القاهره - قصر النيل - 2022-11-07</t>
  </si>
  <si>
    <t>اعتصام ميداني - القاهره - قصر النيل - 2022-11-07</t>
  </si>
  <si>
    <t>اضراب عن الطعام داخل مكان احتجاز - المنوفيه - السادات - 2022-11-07</t>
  </si>
  <si>
    <t>تظاهره ميدانيه - جنوب سيناء - شرم الشيخ - 2022-11-07</t>
  </si>
  <si>
    <t>اضراب عن الطعام داخل مكان احتجاز - جنوب سيناء - شرم الشيخ - 2022-11-07</t>
  </si>
  <si>
    <t>تظاهره ميدانيه - القاهره - عابدين - 2022-11-08</t>
  </si>
  <si>
    <t>اضراب عن الطعام - القاهره - قصر النيل - 2022-11-08</t>
  </si>
  <si>
    <t>اعتصام ميداني - القاهره - قصر النيل - 2022-11-08</t>
  </si>
  <si>
    <t>اضراب عن الطعام داخل مكان احتجاز - المنوفيه - السادات - 2022-11-08</t>
  </si>
  <si>
    <t>تظاهره ميدانيه - الدقهليه - المنصوره - 2022-11-09</t>
  </si>
  <si>
    <t>اضراب عن الطعام - القاهره - قصر النيل - 2022-11-09</t>
  </si>
  <si>
    <t>اعتصام ميداني - القاهره - قصر النيل - 2022-11-09</t>
  </si>
  <si>
    <t>اضراب عن الطعام داخل مكان احتجاز - المنوفيه - السادات - 2022-11-09</t>
  </si>
  <si>
    <t>اضراب عن الطعام - القاهره - قصر النيل - 2022-11-10</t>
  </si>
  <si>
    <t>اعتصام ميداني - القاهره - قصر النيل - 2022-11-10</t>
  </si>
  <si>
    <t>اضراب عن الطعام داخل مكان احتجاز - المنوفيه - السادات - 2022-11-10</t>
  </si>
  <si>
    <t>تظاهره ميدانيه - جنوب سيناء - شرم الشيخ - 2022-11-10</t>
  </si>
  <si>
    <t>اضراب عن الطعام - القاهره - قصر النيل - 2022-11-11</t>
  </si>
  <si>
    <t>اعتصام ميداني - القاهره - قصر النيل - 2022-11-11</t>
  </si>
  <si>
    <t>اضراب عن الطعام داخل مكان احتجاز - المنوفيه - السادات - 2022-11-11</t>
  </si>
  <si>
    <t>اضراب عن الطعام - القاهره - قصر النيل - 2022-11-12</t>
  </si>
  <si>
    <t>اعتصام ميداني - القاهره - قصر النيل - 2022-11-12</t>
  </si>
  <si>
    <t>اضراب عن الطعام داخل مكان احتجاز - المنوفيه - السادات - 2022-11-12</t>
  </si>
  <si>
    <t>تظاهره ميدانيه - جنوب سيناء - شرم الشيخ - 2022-11-12</t>
  </si>
  <si>
    <t>اضراب عن الطعام - القاهره - قصر النيل - 2022-11-13</t>
  </si>
  <si>
    <t>اعتصام ميداني - القاهره - قصر النيل - 2022-11-13</t>
  </si>
  <si>
    <t>اضراب عن الطعام داخل مكان احتجاز - المنوفيه - السادات - 2022-11-13</t>
  </si>
  <si>
    <t>اضراب عن الطعام - القاهره - قصر النيل - 2022-11-14</t>
  </si>
  <si>
    <t>اعتصام ميداني - القاهره - قصر النيل - 2022-11-14</t>
  </si>
  <si>
    <t>اضراب عن الطعام داخل مكان احتجاز - المنوفيه - السادات - 2022-11-14</t>
  </si>
  <si>
    <t>اضراب عن الطعام داخل مكان احتجاز - القليوبيه - الخانكه - 2022-11-16</t>
  </si>
  <si>
    <t>اضراب عن الطعام داخل مكان احتجاز - القليوبيه - الخانكه - 2022-11-17</t>
  </si>
  <si>
    <t>تظاهره ميدانيه - جنوب سيناء - شرم الشيخ - 2022-11-17</t>
  </si>
  <si>
    <t>اضراب عن الطعام داخل مكان احتجاز - القليوبيه - الخانكه - 2022-11-18</t>
  </si>
  <si>
    <t>اضراب عن الطعام داخل مكان احتجاز - القليوبيه - الخانكه - 2022-11-19</t>
  </si>
  <si>
    <t>اضراب عن الطعام - القاهره - الوايلي - 2022-11-20</t>
  </si>
  <si>
    <t>تظاهره ميدانيه - القاهره - الوايلي - 2022-11-20</t>
  </si>
  <si>
    <t>اضراب عن الطعام داخل مكان احتجاز - القليوبيه - الخانكه - 2022-11-20</t>
  </si>
  <si>
    <t>اضراب عن الطعام داخل مكان احتجاز - القليوبيه - الخانكه - 2022-11-21</t>
  </si>
  <si>
    <t>تظاهره ميدانيه - القاهره - قصر النيل - 2022-11-27</t>
  </si>
  <si>
    <t>اضراب عن العمل - الاسكندريه - الدخيله - 2022-11-28</t>
  </si>
  <si>
    <t>تظاهره ميدانيه - الغربيه - طنطا - 2022-11-28</t>
  </si>
  <si>
    <t>مطالبه جماعيه رسميه وتهديد بالاضراب - القاهره - قصر النيل - 2022-11-28</t>
  </si>
  <si>
    <t>اضراب عن العمل - الاسكندريه - الدخيله - 2022-11-29</t>
  </si>
  <si>
    <t>تظاهره ميدانيه - الاسكندريه - الدخيله - 2022-11-29</t>
  </si>
  <si>
    <t>تظاهره ميدانيه - قنا - غير معلوم - 2022-11-29</t>
  </si>
  <si>
    <t>اضراب عن العمل - الاسكندريه - الدخيله - 2022-11-30</t>
  </si>
  <si>
    <t>تظاهره ميدانيه - الاسكندريه - الدخيله - 2022-11-30</t>
  </si>
  <si>
    <t>اضراب عن العمل - الاسكندريه - الدخيله - 2022-12-01</t>
  </si>
  <si>
    <t>اضراب عن العمل - الاسماعيليه - الاسماعيليه ثالث - 2022-12-01</t>
  </si>
  <si>
    <t>تظاهره ميدانيه - القاهره - رمسيس - 2022-12-01</t>
  </si>
  <si>
    <t>اضراب عن العمل - القاهره - قصر النيل - 2022-12-01</t>
  </si>
  <si>
    <t>تظاهره ميدانيه - القاهره - قصر النيل - 2022-12-01</t>
  </si>
  <si>
    <t>تظاهره ميدانيه - القاهره - وسط البلد - 2022-12-01</t>
  </si>
  <si>
    <t>اضراب عن العمل - بور سعيد - ارض الجمرك - 2022-12-01</t>
  </si>
  <si>
    <t>اضراب عن العمل - سوهاج - الخولي - 2022-12-01</t>
  </si>
  <si>
    <t>اضراب عن العمل - الاسكندريه - الدخيله - 2022-12-02</t>
  </si>
  <si>
    <t>اضراب عن العمل - الاسكندريه - الدخيله - 2022-12-03</t>
  </si>
  <si>
    <t>تظاهره ميدانيه - الدقهليه - المنصوره ثان - 2022-12-03</t>
  </si>
  <si>
    <t>اعتصام ميداني - القاهره - قصر النيل - 2022-12-03</t>
  </si>
  <si>
    <t>تظاهره ميدانيه - القاهره - قصر النيل - 2022-12-03</t>
  </si>
  <si>
    <t>مطالبه جماعيه رسميه وتهديد بالاضراب - القاهره - قصر النيل - 2022-12-03</t>
  </si>
  <si>
    <t>اضراب عن العمل - الاسكندريه - الدخيله - 2022-12-04</t>
  </si>
  <si>
    <t>اضراب عن العمل - البحيره - كوم حماده - 2022-12-04</t>
  </si>
  <si>
    <t>تظاهره ميدانيه - الجيزه - الدقي - 2022-12-04</t>
  </si>
  <si>
    <t>تظاهره ميدانيه - القاهره - الزمالك - 2022-12-04</t>
  </si>
  <si>
    <t>اضراب عن العمل - الاسكندريه - الدخيله - 2022-12-05</t>
  </si>
  <si>
    <t>اضراب عن العمل - البحيره - كوم حماده - 2022-12-05</t>
  </si>
  <si>
    <t>تظاهره ميدانيه - القاهره - قصر النيل - 2022-12-05</t>
  </si>
  <si>
    <t>تظاهره ميدانيه - القاهره - وسط البلد - 2022-12-05</t>
  </si>
  <si>
    <t>تظاهره ميدانيه - القاهره - غير معلوم - 2022-12-05</t>
  </si>
  <si>
    <t>اضراب عن العمل - الاسكندريه - الدخيله - 2022-12-06</t>
  </si>
  <si>
    <t>اضراب عن العمل - البحيره - كوم حماده - 2022-12-06</t>
  </si>
  <si>
    <t>مطالبه جماعيه رسميه وتهديد بالاضراب - القاهره - الازبكيه - 2022-12-06</t>
  </si>
  <si>
    <t>اضراب عن العمل - الاسكندريه - الدخيله - 2022-12-07</t>
  </si>
  <si>
    <t>تظاهره ميدانيه - القاهره - بولاق ابو العلا - 2022-12-07</t>
  </si>
  <si>
    <t>مطالبه جماعيه رسميه وتهديد بالاضراب - القاهره - قصر النيل - 2022-12-07</t>
  </si>
  <si>
    <t>اضراب عن العمل - الاسكندريه - الدخيله - 2022-12-08</t>
  </si>
  <si>
    <t>تظاهره ميدانيه - الاقصر - غير معلوم - 2022-12-08</t>
  </si>
  <si>
    <t>تظاهره ميدانيه - البحيره - حوش عيسي - 2022-12-08</t>
  </si>
  <si>
    <t>تظاهره ميدانيه - الجيزه - العجوزه - 2022-12-08</t>
  </si>
  <si>
    <t>تظاهره ميدانيه - القاهره - قصر النيل - 2022-12-08</t>
  </si>
  <si>
    <t>تظاهره ميدانيه - المنوفيه - قويسنا - 2022-12-08</t>
  </si>
  <si>
    <t>تظاهره ميدانيه - كفر الشيخ - فوه - 2022-12-08</t>
  </si>
  <si>
    <t>اضراب عن العمل - الاسكندريه - الدخيله - 2022-12-09</t>
  </si>
  <si>
    <t>اضراب عن العمل - اسوان - غير معلوم - 2022-12-10</t>
  </si>
  <si>
    <t>اضراب عن العمل - الاسكندريه - الدخيله - 2022-12-10</t>
  </si>
  <si>
    <t>اضراب عن العمل - الاسكندريه - الدخيله - 2022-12-11</t>
  </si>
  <si>
    <t>اضراب عن العمل - الاسكندريه - الدخيله - 2022-12-12</t>
  </si>
  <si>
    <t>تظاهره ميدانيه - مطروح - بندر مطروح - 2022-12-12</t>
  </si>
  <si>
    <t>اضراب عن العمل - الاسكندريه - الدخيله - 2022-12-13</t>
  </si>
  <si>
    <t>اضراب عن العمل - الاسكندريه - الدخيله - 2022-12-14</t>
  </si>
  <si>
    <t>اضراب عن العمل - الاسكندريه - الدخيله - 2022-12-15</t>
  </si>
  <si>
    <t>تظاهره ميدانيه - القاهره - قصر النيل - 2022-12-15</t>
  </si>
  <si>
    <t>تظاهره ميدانيه - المنوفيه - شبين الكوم - 2022-12-15</t>
  </si>
  <si>
    <t>اضراب عن العمل - الاسكندريه - الدخيله - 2022-12-16</t>
  </si>
  <si>
    <t>اضراب عن العمل - الاسكندريه - الدخيله - 2022-12-17</t>
  </si>
  <si>
    <t>اضراب عن العمل - الاسكندريه - الدخيله - 2022-12-18</t>
  </si>
  <si>
    <t>اضراب عن الطعام داخل مكان احتجاز - الدقهليه - جمصه - 2022-12-18</t>
  </si>
  <si>
    <t>اضراب عن العمل - الاسكندريه - الدخيله - 2022-12-19</t>
  </si>
  <si>
    <t>اعتصام ميداني - قنا - القصير - قفط - 2022-12-19</t>
  </si>
  <si>
    <t>اضراب عن العمل - الاسكندريه - الدخيله - 2022-12-20</t>
  </si>
  <si>
    <t>اعتصام ميداني - قنا - القصير - قفط - 2022-12-20</t>
  </si>
  <si>
    <t>اضراب عن العمل - الاسكندريه - الدخيله - 2022-12-21</t>
  </si>
  <si>
    <t>اعتصام ميداني - قنا - القصير - قفط - 2022-12-21</t>
  </si>
  <si>
    <t>اضراب عن العمل - الاسكندريه - الدخيله - 2022-12-22</t>
  </si>
  <si>
    <t>تظاهره ميدانيه - القاهره - قصر النيل - 2022-12-22</t>
  </si>
  <si>
    <t>اعتصام ميداني - قنا - القصير - قفط - 2022-12-22</t>
  </si>
  <si>
    <t>اضراب عن العمل - الاسكندريه - الدخيله - 2022-12-23</t>
  </si>
  <si>
    <t>اعتصام ميداني - قنا - القصير - قفط - 2022-12-23</t>
  </si>
  <si>
    <t>اضراب عن العمل - الاسكندريه - الدخيله - 2022-12-24</t>
  </si>
  <si>
    <t>تظاهره ميدانيه - القاهره - قصر النيل - 2022-12-24</t>
  </si>
  <si>
    <t>اعتصام ميداني - قنا - القصير - قفط - 2022-12-24</t>
  </si>
  <si>
    <t>اضراب عن العمل - الاسكندريه - الدخيله - 2022-12-25</t>
  </si>
  <si>
    <t>اعتصام ميداني - قنا - القصير - قفط - 2022-12-25</t>
  </si>
  <si>
    <t>اضراب عن العمل - الاسكندريه - الدخيله - 2022-12-26</t>
  </si>
  <si>
    <t>اعتصام ميداني - قنا - القصير - قفط - 2022-12-26</t>
  </si>
  <si>
    <t>اضراب عن العمل - الاسكندريه - الدخيله - 2022-12-27</t>
  </si>
  <si>
    <t>اعتصام ميداني - قنا - القصير - قفط - 2022-12-27</t>
  </si>
  <si>
    <t>اضراب عن العمل - الاسكندريه - الدخيله - 2022-12-28</t>
  </si>
  <si>
    <t>اعتصام ميداني - قنا - القصير - قفط - 2022-12-28</t>
  </si>
  <si>
    <t>اضراب عن العمل - الاسكندريه - الدخيله - 2022-12-29</t>
  </si>
  <si>
    <t>اعتصام ميداني - الاسكندريه - الدخيله - 2022-12-29</t>
  </si>
  <si>
    <t>اضراب عن العمل - الجيزه - اكتوبر ثان - 2022-12-29</t>
  </si>
  <si>
    <t>اعتصام ميداني - قنا - القصير - قفط - 2022-12-29</t>
  </si>
  <si>
    <t>اضراب عن العمل - الاسكندريه - الدخيله - 2022-12-30</t>
  </si>
  <si>
    <t>اعتصام ميداني - الاسكندريه - الدخيله - 2022-12-30</t>
  </si>
  <si>
    <t>اعتصام ميداني - قنا - القصير - قفط - 2022-12-30</t>
  </si>
  <si>
    <t>اضراب عن العمل - الاسكندريه - الدخيله - 2022-12-31</t>
  </si>
  <si>
    <t>اعتصام ميداني - الاسكندريه - الدخيله - 2022-12-31</t>
  </si>
  <si>
    <t>اعتصام ميداني - قنا - القصير - قفط - 2022-12-31</t>
  </si>
  <si>
    <t>أهالي</t>
  </si>
  <si>
    <t>تعداد الفعاليات/الاحتجاجات في مصر 2022</t>
  </si>
  <si>
    <t>يوجد رد فعل قمعي</t>
  </si>
  <si>
    <t>لا يوجد رد فعل قمعي</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</si>
</sst>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5" x14ac:knownFonts="1">
    <font>
      <sz val="11"/>
      <color theme="1"/>
      <name val="Calibri"/>
      <family val="2"/>
      <scheme val="minor"/>
    </font>
    <font>
      <sz val="11"/>
      <color theme="0"/>
      <name val="Calibri"/>
      <family val="2"/>
      <scheme val="minor"/>
    </font>
    <font>
      <sz val="14"/>
      <color theme="1"/>
      <name val="Calibri"/>
      <family val="2"/>
      <scheme val="minor"/>
    </font>
    <font>
      <b/>
      <sz val="16"/>
      <color theme="0"/>
      <name val="Calibri"/>
      <family val="2"/>
      <scheme val="minor"/>
    </font>
    <font>
      <b/>
      <sz val="14"/>
      <color theme="1"/>
      <name val="Calibri"/>
      <family val="2"/>
      <scheme val="minor"/>
    </font>
  </fonts>
  <fills count="16">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8CBAD"/>
        <bgColor indexed="64"/>
      </patternFill>
    </fill>
    <fill>
      <patternFill patternType="solid">
        <fgColor theme="9" tint="0.79998168889431442"/>
        <bgColor indexed="64"/>
      </patternFill>
    </fill>
    <fill>
      <patternFill patternType="solid">
        <fgColor rgb="FF375623"/>
        <bgColor indexed="64"/>
      </patternFill>
    </fill>
    <fill>
      <patternFill patternType="solid">
        <fgColor rgb="FFE2EFDA"/>
        <bgColor indexed="64"/>
      </patternFill>
    </fill>
    <fill>
      <patternFill patternType="solid">
        <fgColor rgb="FFA9D08E"/>
        <bgColor indexed="64"/>
      </patternFill>
    </fill>
    <fill>
      <patternFill patternType="solid">
        <fgColor rgb="FFF4B084"/>
        <bgColor indexed="64"/>
      </patternFill>
    </fill>
    <fill>
      <patternFill patternType="solid">
        <fgColor rgb="FFBFBFBF"/>
        <bgColor indexed="64"/>
      </patternFill>
    </fill>
    <fill>
      <patternFill patternType="solid">
        <fgColor theme="9" tint="0.59999389629810485"/>
        <bgColor indexed="64"/>
      </patternFill>
    </fill>
    <fill>
      <patternFill patternType="solid">
        <fgColor theme="1"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15" fontId="1" fillId="8"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1" fillId="1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15"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F71A3"/>
      <color rgb="FFDE7656"/>
      <color rgb="FF375623"/>
      <color rgb="FFEA8EDB"/>
      <color rgb="FFFFFF00"/>
      <color rgb="FFDFF2BC"/>
      <color rgb="FFF8CBAD"/>
      <color rgb="FFE2EFDA"/>
      <color rgb="FFBFBFBF"/>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الفعاليات/الاحتجاجات في مصر 2022</a:t>
            </a:r>
            <a:endParaRPr lang="en-US" sz="1800" b="1">
              <a:solidFill>
                <a:srgbClr val="9F71A3"/>
              </a:solidFill>
              <a:effectLst/>
            </a:endParaRPr>
          </a:p>
          <a:p>
            <a:pPr>
              <a:defRPr sz="1800" b="1"/>
            </a:pPr>
            <a:r>
              <a:rPr lang="ar-EG" sz="1800" b="1" i="0" baseline="0">
                <a:solidFill>
                  <a:srgbClr val="9F71A3"/>
                </a:solidFill>
                <a:effectLst/>
              </a:rPr>
              <a:t>النطاق الزمني ونوع الفعل الإحتجاجي</a:t>
            </a:r>
            <a:endParaRPr lang="en-US" sz="1800" b="1">
              <a:solidFill>
                <a:srgbClr val="9F71A3"/>
              </a:solidFill>
              <a:effectLst/>
            </a:endParaRPr>
          </a:p>
        </c:rich>
      </c:tx>
      <c:layout>
        <c:manualLayout>
          <c:xMode val="edge"/>
          <c:yMode val="edge"/>
          <c:x val="0.34143167425172771"/>
          <c:y val="8.9629385870004536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stats!$C$44</c:f>
              <c:strCache>
                <c:ptCount val="1"/>
                <c:pt idx="0">
                  <c:v>الربع الاول من 2022</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اضراب عن الطعام داخل مكان احتجاز</c:v>
                </c:pt>
                <c:pt idx="1">
                  <c:v>اضراب عن العمل</c:v>
                </c:pt>
                <c:pt idx="2">
                  <c:v>تظاهره ميدانيه</c:v>
                </c:pt>
                <c:pt idx="3">
                  <c:v>اعتصام ميداني</c:v>
                </c:pt>
                <c:pt idx="4">
                  <c:v>اضراب عن الطعام</c:v>
                </c:pt>
                <c:pt idx="5">
                  <c:v>فعل احتجاجي داخل مكان احتجاز</c:v>
                </c:pt>
                <c:pt idx="6">
                  <c:v>مطالبه جماعيه رسميه وتهديد بالاضراب</c:v>
                </c:pt>
                <c:pt idx="7">
                  <c:v>مسيره ميدانيه</c:v>
                </c:pt>
              </c:strCache>
            </c:strRef>
          </c:cat>
          <c:val>
            <c:numRef>
              <c:f>stats!$C$45:$C$52</c:f>
              <c:numCache>
                <c:formatCode>General</c:formatCode>
                <c:ptCount val="8"/>
                <c:pt idx="0">
                  <c:v>74</c:v>
                </c:pt>
                <c:pt idx="1">
                  <c:v>8</c:v>
                </c:pt>
                <c:pt idx="2">
                  <c:v>24</c:v>
                </c:pt>
                <c:pt idx="3">
                  <c:v>0</c:v>
                </c:pt>
                <c:pt idx="4">
                  <c:v>0</c:v>
                </c:pt>
                <c:pt idx="5">
                  <c:v>0</c:v>
                </c:pt>
                <c:pt idx="6">
                  <c:v>0</c:v>
                </c:pt>
                <c:pt idx="7">
                  <c:v>0</c:v>
                </c:pt>
              </c:numCache>
            </c:numRef>
          </c:val>
        </c:ser>
        <c:ser>
          <c:idx val="1"/>
          <c:order val="1"/>
          <c:tx>
            <c:strRef>
              <c:f>stats!$D$44</c:f>
              <c:strCache>
                <c:ptCount val="1"/>
                <c:pt idx="0">
                  <c:v>الربع الثاني من 2022</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اضراب عن الطعام داخل مكان احتجاز</c:v>
                </c:pt>
                <c:pt idx="1">
                  <c:v>اضراب عن العمل</c:v>
                </c:pt>
                <c:pt idx="2">
                  <c:v>تظاهره ميدانيه</c:v>
                </c:pt>
                <c:pt idx="3">
                  <c:v>اعتصام ميداني</c:v>
                </c:pt>
                <c:pt idx="4">
                  <c:v>اضراب عن الطعام</c:v>
                </c:pt>
                <c:pt idx="5">
                  <c:v>فعل احتجاجي داخل مكان احتجاز</c:v>
                </c:pt>
                <c:pt idx="6">
                  <c:v>مطالبه جماعيه رسميه وتهديد بالاضراب</c:v>
                </c:pt>
                <c:pt idx="7">
                  <c:v>مسيره ميدانيه</c:v>
                </c:pt>
              </c:strCache>
            </c:strRef>
          </c:cat>
          <c:val>
            <c:numRef>
              <c:f>stats!$D$45:$D$52</c:f>
              <c:numCache>
                <c:formatCode>General</c:formatCode>
                <c:ptCount val="8"/>
                <c:pt idx="0">
                  <c:v>117</c:v>
                </c:pt>
                <c:pt idx="1">
                  <c:v>7</c:v>
                </c:pt>
                <c:pt idx="2">
                  <c:v>13</c:v>
                </c:pt>
                <c:pt idx="3">
                  <c:v>0</c:v>
                </c:pt>
                <c:pt idx="4">
                  <c:v>0</c:v>
                </c:pt>
                <c:pt idx="5">
                  <c:v>0</c:v>
                </c:pt>
                <c:pt idx="6">
                  <c:v>0</c:v>
                </c:pt>
                <c:pt idx="7">
                  <c:v>0</c:v>
                </c:pt>
              </c:numCache>
            </c:numRef>
          </c:val>
        </c:ser>
        <c:ser>
          <c:idx val="2"/>
          <c:order val="2"/>
          <c:tx>
            <c:strRef>
              <c:f>stats!$E$44</c:f>
              <c:strCache>
                <c:ptCount val="1"/>
                <c:pt idx="0">
                  <c:v>الربع الثالث من 2022</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اضراب عن الطعام داخل مكان احتجاز</c:v>
                </c:pt>
                <c:pt idx="1">
                  <c:v>اضراب عن العمل</c:v>
                </c:pt>
                <c:pt idx="2">
                  <c:v>تظاهره ميدانيه</c:v>
                </c:pt>
                <c:pt idx="3">
                  <c:v>اعتصام ميداني</c:v>
                </c:pt>
                <c:pt idx="4">
                  <c:v>اضراب عن الطعام</c:v>
                </c:pt>
                <c:pt idx="5">
                  <c:v>فعل احتجاجي داخل مكان احتجاز</c:v>
                </c:pt>
                <c:pt idx="6">
                  <c:v>مطالبه جماعيه رسميه وتهديد بالاضراب</c:v>
                </c:pt>
                <c:pt idx="7">
                  <c:v>مسيره ميدانيه</c:v>
                </c:pt>
              </c:strCache>
            </c:strRef>
          </c:cat>
          <c:val>
            <c:numRef>
              <c:f>stats!$E$45:$E$52</c:f>
              <c:numCache>
                <c:formatCode>General</c:formatCode>
                <c:ptCount val="8"/>
                <c:pt idx="0">
                  <c:v>124</c:v>
                </c:pt>
                <c:pt idx="1">
                  <c:v>44</c:v>
                </c:pt>
                <c:pt idx="2">
                  <c:v>10</c:v>
                </c:pt>
                <c:pt idx="3">
                  <c:v>20</c:v>
                </c:pt>
                <c:pt idx="4">
                  <c:v>0</c:v>
                </c:pt>
                <c:pt idx="5">
                  <c:v>3</c:v>
                </c:pt>
                <c:pt idx="6">
                  <c:v>0</c:v>
                </c:pt>
                <c:pt idx="7">
                  <c:v>2</c:v>
                </c:pt>
              </c:numCache>
            </c:numRef>
          </c:val>
        </c:ser>
        <c:ser>
          <c:idx val="3"/>
          <c:order val="3"/>
          <c:tx>
            <c:strRef>
              <c:f>stats!$F$44</c:f>
              <c:strCache>
                <c:ptCount val="1"/>
                <c:pt idx="0">
                  <c:v>الربع الرابع من 2022</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stats!$B$45:$B$52</c:f>
              <c:strCache>
                <c:ptCount val="8"/>
                <c:pt idx="0">
                  <c:v>اضراب عن الطعام داخل مكان احتجاز</c:v>
                </c:pt>
                <c:pt idx="1">
                  <c:v>اضراب عن العمل</c:v>
                </c:pt>
                <c:pt idx="2">
                  <c:v>تظاهره ميدانيه</c:v>
                </c:pt>
                <c:pt idx="3">
                  <c:v>اعتصام ميداني</c:v>
                </c:pt>
                <c:pt idx="4">
                  <c:v>اضراب عن الطعام</c:v>
                </c:pt>
                <c:pt idx="5">
                  <c:v>فعل احتجاجي داخل مكان احتجاز</c:v>
                </c:pt>
                <c:pt idx="6">
                  <c:v>مطالبه جماعيه رسميه وتهديد بالاضراب</c:v>
                </c:pt>
                <c:pt idx="7">
                  <c:v>مسيره ميدانيه</c:v>
                </c:pt>
              </c:strCache>
            </c:strRef>
          </c:cat>
          <c:val>
            <c:numRef>
              <c:f>stats!$F$45:$F$52</c:f>
              <c:numCache>
                <c:formatCode>General</c:formatCode>
                <c:ptCount val="8"/>
                <c:pt idx="0">
                  <c:v>87</c:v>
                </c:pt>
                <c:pt idx="1">
                  <c:v>46</c:v>
                </c:pt>
                <c:pt idx="2">
                  <c:v>40</c:v>
                </c:pt>
                <c:pt idx="3">
                  <c:v>29</c:v>
                </c:pt>
                <c:pt idx="4">
                  <c:v>9</c:v>
                </c:pt>
                <c:pt idx="5">
                  <c:v>4</c:v>
                </c:pt>
                <c:pt idx="6">
                  <c:v>5</c:v>
                </c:pt>
                <c:pt idx="7">
                  <c:v>0</c:v>
                </c:pt>
              </c:numCache>
            </c:numRef>
          </c:val>
        </c:ser>
        <c:dLbls>
          <c:dLblPos val="outEnd"/>
          <c:showLegendKey val="0"/>
          <c:showVal val="1"/>
          <c:showCatName val="0"/>
          <c:showSerName val="0"/>
          <c:showPercent val="0"/>
          <c:showBubbleSize val="0"/>
        </c:dLbls>
        <c:gapWidth val="219"/>
        <c:overlap val="-27"/>
        <c:axId val="494070512"/>
        <c:axId val="494073776"/>
      </c:barChart>
      <c:catAx>
        <c:axId val="494070512"/>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494073776"/>
        <c:crosses val="autoZero"/>
        <c:auto val="1"/>
        <c:lblAlgn val="ctr"/>
        <c:lblOffset val="100"/>
        <c:noMultiLvlLbl val="0"/>
      </c:catAx>
      <c:valAx>
        <c:axId val="494073776"/>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4070512"/>
        <c:crosses val="autoZero"/>
        <c:crossBetween val="between"/>
      </c:valAx>
      <c:spPr>
        <a:noFill/>
        <a:ln w="0">
          <a:solidFill>
            <a:srgbClr val="7030A0"/>
          </a:solid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الفعاليات/الاحتجاجات في مصر 2022</a:t>
            </a:r>
            <a:endParaRPr lang="en-US" sz="1800" b="1">
              <a:solidFill>
                <a:srgbClr val="9F71A3"/>
              </a:solidFill>
              <a:effectLst/>
            </a:endParaRPr>
          </a:p>
          <a:p>
            <a:pPr>
              <a:defRPr sz="1800" b="1"/>
            </a:pPr>
            <a:r>
              <a:rPr lang="ar-EG" sz="1800" b="1" i="0" baseline="0">
                <a:solidFill>
                  <a:srgbClr val="9F71A3"/>
                </a:solidFill>
                <a:effectLst/>
              </a:rPr>
              <a:t>النطاق الزمني و النطاق الجغرافي</a:t>
            </a:r>
          </a:p>
        </c:rich>
      </c:tx>
      <c:layout>
        <c:manualLayout>
          <c:xMode val="edge"/>
          <c:yMode val="edge"/>
          <c:x val="0.33868975098487003"/>
          <c:y val="1.5208243003871634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stats!$C$5</c:f>
              <c:strCache>
                <c:ptCount val="1"/>
                <c:pt idx="0">
                  <c:v>الربع الاول من 2022</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الوجه البحري</c:v>
                </c:pt>
                <c:pt idx="1">
                  <c:v>محافظات مركزيه</c:v>
                </c:pt>
                <c:pt idx="2">
                  <c:v>الوجه القبلي</c:v>
                </c:pt>
                <c:pt idx="3">
                  <c:v>محافظات حدوديه</c:v>
                </c:pt>
                <c:pt idx="4">
                  <c:v>مدن القناه</c:v>
                </c:pt>
              </c:strCache>
            </c:strRef>
          </c:cat>
          <c:val>
            <c:numRef>
              <c:f>stats!$C$6:$C$10</c:f>
              <c:numCache>
                <c:formatCode>General</c:formatCode>
                <c:ptCount val="5"/>
                <c:pt idx="0">
                  <c:v>4</c:v>
                </c:pt>
                <c:pt idx="1">
                  <c:v>96</c:v>
                </c:pt>
                <c:pt idx="2">
                  <c:v>5</c:v>
                </c:pt>
                <c:pt idx="3">
                  <c:v>1</c:v>
                </c:pt>
                <c:pt idx="4">
                  <c:v>0</c:v>
                </c:pt>
              </c:numCache>
            </c:numRef>
          </c:val>
        </c:ser>
        <c:ser>
          <c:idx val="1"/>
          <c:order val="1"/>
          <c:tx>
            <c:strRef>
              <c:f>stats!$D$5</c:f>
              <c:strCache>
                <c:ptCount val="1"/>
                <c:pt idx="0">
                  <c:v>الربع الثاني من 2022</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الوجه البحري</c:v>
                </c:pt>
                <c:pt idx="1">
                  <c:v>محافظات مركزيه</c:v>
                </c:pt>
                <c:pt idx="2">
                  <c:v>الوجه القبلي</c:v>
                </c:pt>
                <c:pt idx="3">
                  <c:v>محافظات حدوديه</c:v>
                </c:pt>
                <c:pt idx="4">
                  <c:v>مدن القناه</c:v>
                </c:pt>
              </c:strCache>
            </c:strRef>
          </c:cat>
          <c:val>
            <c:numRef>
              <c:f>stats!$D$6:$D$10</c:f>
              <c:numCache>
                <c:formatCode>General</c:formatCode>
                <c:ptCount val="5"/>
                <c:pt idx="0">
                  <c:v>97</c:v>
                </c:pt>
                <c:pt idx="1">
                  <c:v>37</c:v>
                </c:pt>
                <c:pt idx="2">
                  <c:v>3</c:v>
                </c:pt>
                <c:pt idx="3">
                  <c:v>0</c:v>
                </c:pt>
                <c:pt idx="4">
                  <c:v>0</c:v>
                </c:pt>
              </c:numCache>
            </c:numRef>
          </c:val>
        </c:ser>
        <c:ser>
          <c:idx val="2"/>
          <c:order val="2"/>
          <c:tx>
            <c:strRef>
              <c:f>stats!$E$5</c:f>
              <c:strCache>
                <c:ptCount val="1"/>
                <c:pt idx="0">
                  <c:v>الربع الثالث من 2022</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الوجه البحري</c:v>
                </c:pt>
                <c:pt idx="1">
                  <c:v>محافظات مركزيه</c:v>
                </c:pt>
                <c:pt idx="2">
                  <c:v>الوجه القبلي</c:v>
                </c:pt>
                <c:pt idx="3">
                  <c:v>محافظات حدوديه</c:v>
                </c:pt>
                <c:pt idx="4">
                  <c:v>مدن القناه</c:v>
                </c:pt>
              </c:strCache>
            </c:strRef>
          </c:cat>
          <c:val>
            <c:numRef>
              <c:f>stats!$E$6:$E$10</c:f>
              <c:numCache>
                <c:formatCode>General</c:formatCode>
                <c:ptCount val="5"/>
                <c:pt idx="0">
                  <c:v>150</c:v>
                </c:pt>
                <c:pt idx="1">
                  <c:v>48</c:v>
                </c:pt>
                <c:pt idx="2">
                  <c:v>2</c:v>
                </c:pt>
                <c:pt idx="3">
                  <c:v>2</c:v>
                </c:pt>
                <c:pt idx="4">
                  <c:v>1</c:v>
                </c:pt>
              </c:numCache>
            </c:numRef>
          </c:val>
        </c:ser>
        <c:ser>
          <c:idx val="3"/>
          <c:order val="3"/>
          <c:tx>
            <c:strRef>
              <c:f>stats!$F$5</c:f>
              <c:strCache>
                <c:ptCount val="1"/>
                <c:pt idx="0">
                  <c:v>الربع الرابع من 2022</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stats!$B$6:$B$10</c:f>
              <c:strCache>
                <c:ptCount val="5"/>
                <c:pt idx="0">
                  <c:v>الوجه البحري</c:v>
                </c:pt>
                <c:pt idx="1">
                  <c:v>محافظات مركزيه</c:v>
                </c:pt>
                <c:pt idx="2">
                  <c:v>الوجه القبلي</c:v>
                </c:pt>
                <c:pt idx="3">
                  <c:v>محافظات حدوديه</c:v>
                </c:pt>
                <c:pt idx="4">
                  <c:v>مدن القناه</c:v>
                </c:pt>
              </c:strCache>
            </c:strRef>
          </c:cat>
          <c:val>
            <c:numRef>
              <c:f>stats!$F$6:$F$10</c:f>
              <c:numCache>
                <c:formatCode>General</c:formatCode>
                <c:ptCount val="5"/>
                <c:pt idx="0">
                  <c:v>68</c:v>
                </c:pt>
                <c:pt idx="1">
                  <c:v>121</c:v>
                </c:pt>
                <c:pt idx="2">
                  <c:v>20</c:v>
                </c:pt>
                <c:pt idx="3">
                  <c:v>8</c:v>
                </c:pt>
                <c:pt idx="4">
                  <c:v>3</c:v>
                </c:pt>
              </c:numCache>
            </c:numRef>
          </c:val>
        </c:ser>
        <c:dLbls>
          <c:dLblPos val="outEnd"/>
          <c:showLegendKey val="0"/>
          <c:showVal val="1"/>
          <c:showCatName val="0"/>
          <c:showSerName val="0"/>
          <c:showPercent val="0"/>
          <c:showBubbleSize val="0"/>
        </c:dLbls>
        <c:gapWidth val="219"/>
        <c:overlap val="-27"/>
        <c:axId val="494080304"/>
        <c:axId val="494079760"/>
      </c:barChart>
      <c:catAx>
        <c:axId val="494080304"/>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494079760"/>
        <c:crosses val="autoZero"/>
        <c:auto val="1"/>
        <c:lblAlgn val="ctr"/>
        <c:lblOffset val="100"/>
        <c:noMultiLvlLbl val="0"/>
      </c:catAx>
      <c:valAx>
        <c:axId val="494079760"/>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4080304"/>
        <c:crosses val="autoZero"/>
        <c:crossBetween val="between"/>
      </c:valAx>
      <c:spPr>
        <a:noFill/>
        <a:ln w="0">
          <a:solidFill>
            <a:srgbClr val="7030A0"/>
          </a:solid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الفعاليات/الاحتجاجات في مصر 2022</a:t>
            </a:r>
            <a:endParaRPr lang="en-US" sz="1800" b="1">
              <a:solidFill>
                <a:srgbClr val="9F71A3"/>
              </a:solidFill>
              <a:effectLst/>
            </a:endParaRPr>
          </a:p>
          <a:p>
            <a:pPr>
              <a:defRPr sz="1800" b="1"/>
            </a:pPr>
            <a:r>
              <a:rPr lang="ar-EG" sz="1800" b="1" i="0" baseline="0">
                <a:solidFill>
                  <a:srgbClr val="9F71A3"/>
                </a:solidFill>
                <a:effectLst/>
              </a:rPr>
              <a:t>النطاق الزمني و تصنيف سبب الفعل الاحتجاجي</a:t>
            </a:r>
            <a:endParaRPr lang="en-US" sz="1800" b="1">
              <a:solidFill>
                <a:srgbClr val="9F71A3"/>
              </a:solidFill>
              <a:effectLst/>
            </a:endParaRPr>
          </a:p>
        </c:rich>
      </c:tx>
      <c:layout>
        <c:manualLayout>
          <c:xMode val="edge"/>
          <c:yMode val="edge"/>
          <c:x val="0.35379576310464389"/>
          <c:y val="7.0634097231266294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stats!$C$57</c:f>
              <c:strCache>
                <c:ptCount val="1"/>
                <c:pt idx="0">
                  <c:v>الربع الاول من 2022</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stats!$B$58:$B$60</c:f>
              <c:strCache>
                <c:ptCount val="3"/>
                <c:pt idx="0">
                  <c:v>مطالب حقوقيه</c:v>
                </c:pt>
                <c:pt idx="1">
                  <c:v>مطالب اقتصاديه</c:v>
                </c:pt>
                <c:pt idx="2">
                  <c:v>مطالب اجتماعيه</c:v>
                </c:pt>
              </c:strCache>
            </c:strRef>
          </c:cat>
          <c:val>
            <c:numRef>
              <c:f>stats!$C$58:$C$60</c:f>
              <c:numCache>
                <c:formatCode>General</c:formatCode>
                <c:ptCount val="3"/>
                <c:pt idx="0">
                  <c:v>74</c:v>
                </c:pt>
                <c:pt idx="1">
                  <c:v>22</c:v>
                </c:pt>
                <c:pt idx="2">
                  <c:v>10</c:v>
                </c:pt>
              </c:numCache>
            </c:numRef>
          </c:val>
        </c:ser>
        <c:ser>
          <c:idx val="1"/>
          <c:order val="1"/>
          <c:tx>
            <c:strRef>
              <c:f>stats!$D$57</c:f>
              <c:strCache>
                <c:ptCount val="1"/>
                <c:pt idx="0">
                  <c:v>الربع الثاني من 2022</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stats!$B$58:$B$60</c:f>
              <c:strCache>
                <c:ptCount val="3"/>
                <c:pt idx="0">
                  <c:v>مطالب حقوقيه</c:v>
                </c:pt>
                <c:pt idx="1">
                  <c:v>مطالب اقتصاديه</c:v>
                </c:pt>
                <c:pt idx="2">
                  <c:v>مطالب اجتماعيه</c:v>
                </c:pt>
              </c:strCache>
            </c:strRef>
          </c:cat>
          <c:val>
            <c:numRef>
              <c:f>stats!$D$58:$D$60</c:f>
              <c:numCache>
                <c:formatCode>General</c:formatCode>
                <c:ptCount val="3"/>
                <c:pt idx="0">
                  <c:v>118</c:v>
                </c:pt>
                <c:pt idx="1">
                  <c:v>8</c:v>
                </c:pt>
                <c:pt idx="2">
                  <c:v>11</c:v>
                </c:pt>
              </c:numCache>
            </c:numRef>
          </c:val>
        </c:ser>
        <c:ser>
          <c:idx val="2"/>
          <c:order val="2"/>
          <c:tx>
            <c:strRef>
              <c:f>stats!$E$57</c:f>
              <c:strCache>
                <c:ptCount val="1"/>
                <c:pt idx="0">
                  <c:v>الربع الثالث من 2022</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stats!$B$58:$B$60</c:f>
              <c:strCache>
                <c:ptCount val="3"/>
                <c:pt idx="0">
                  <c:v>مطالب حقوقيه</c:v>
                </c:pt>
                <c:pt idx="1">
                  <c:v>مطالب اقتصاديه</c:v>
                </c:pt>
                <c:pt idx="2">
                  <c:v>مطالب اجتماعيه</c:v>
                </c:pt>
              </c:strCache>
            </c:strRef>
          </c:cat>
          <c:val>
            <c:numRef>
              <c:f>stats!$E$58:$E$60</c:f>
              <c:numCache>
                <c:formatCode>General</c:formatCode>
                <c:ptCount val="3"/>
                <c:pt idx="0">
                  <c:v>126</c:v>
                </c:pt>
                <c:pt idx="1">
                  <c:v>67</c:v>
                </c:pt>
                <c:pt idx="2">
                  <c:v>10</c:v>
                </c:pt>
              </c:numCache>
            </c:numRef>
          </c:val>
        </c:ser>
        <c:ser>
          <c:idx val="3"/>
          <c:order val="3"/>
          <c:tx>
            <c:strRef>
              <c:f>stats!$F$57</c:f>
              <c:strCache>
                <c:ptCount val="1"/>
                <c:pt idx="0">
                  <c:v>الربع الرابع من 2022</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stats!$B$58:$B$60</c:f>
              <c:strCache>
                <c:ptCount val="3"/>
                <c:pt idx="0">
                  <c:v>مطالب حقوقيه</c:v>
                </c:pt>
                <c:pt idx="1">
                  <c:v>مطالب اقتصاديه</c:v>
                </c:pt>
                <c:pt idx="2">
                  <c:v>مطالب اجتماعيه</c:v>
                </c:pt>
              </c:strCache>
            </c:strRef>
          </c:cat>
          <c:val>
            <c:numRef>
              <c:f>stats!$F$58:$F$60</c:f>
              <c:numCache>
                <c:formatCode>General</c:formatCode>
                <c:ptCount val="3"/>
                <c:pt idx="0">
                  <c:v>113</c:v>
                </c:pt>
                <c:pt idx="1">
                  <c:v>102</c:v>
                </c:pt>
                <c:pt idx="2">
                  <c:v>5</c:v>
                </c:pt>
              </c:numCache>
            </c:numRef>
          </c:val>
        </c:ser>
        <c:dLbls>
          <c:dLblPos val="outEnd"/>
          <c:showLegendKey val="0"/>
          <c:showVal val="1"/>
          <c:showCatName val="0"/>
          <c:showSerName val="0"/>
          <c:showPercent val="0"/>
          <c:showBubbleSize val="0"/>
        </c:dLbls>
        <c:gapWidth val="219"/>
        <c:overlap val="-27"/>
        <c:axId val="494072688"/>
        <c:axId val="494076496"/>
      </c:barChart>
      <c:catAx>
        <c:axId val="494072688"/>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494076496"/>
        <c:crosses val="autoZero"/>
        <c:auto val="1"/>
        <c:lblAlgn val="ctr"/>
        <c:lblOffset val="100"/>
        <c:noMultiLvlLbl val="0"/>
      </c:catAx>
      <c:valAx>
        <c:axId val="494076496"/>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4072688"/>
        <c:crosses val="autoZero"/>
        <c:crossBetween val="between"/>
      </c:valAx>
      <c:spPr>
        <a:noFill/>
        <a:ln w="0">
          <a:solidFill>
            <a:srgbClr val="7030A0"/>
          </a:solid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الفعاليات/الاحتجاجات في مصر 2022</a:t>
            </a:r>
            <a:endParaRPr lang="en-US" sz="1800" b="1">
              <a:solidFill>
                <a:srgbClr val="9F71A3"/>
              </a:solidFill>
              <a:effectLst/>
            </a:endParaRPr>
          </a:p>
          <a:p>
            <a:pPr>
              <a:defRPr sz="1800" b="1"/>
            </a:pPr>
            <a:r>
              <a:rPr lang="ar-EG" sz="1800" b="1" i="0" baseline="0">
                <a:solidFill>
                  <a:srgbClr val="9F71A3"/>
                </a:solidFill>
                <a:effectLst/>
              </a:rPr>
              <a:t>النطاق الزمني و تصنيف الفئة المنظمة للفعل الاحتجاجي</a:t>
            </a:r>
            <a:endParaRPr lang="en-US" sz="1800" b="1">
              <a:solidFill>
                <a:srgbClr val="9F71A3"/>
              </a:solidFill>
              <a:effectLst/>
            </a:endParaRPr>
          </a:p>
        </c:rich>
      </c:tx>
      <c:layout>
        <c:manualLayout>
          <c:xMode val="edge"/>
          <c:yMode val="edge"/>
          <c:x val="0.32575463764684159"/>
          <c:y val="7.9954172221464743E-3"/>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stats!$C$65</c:f>
              <c:strCache>
                <c:ptCount val="1"/>
                <c:pt idx="0">
                  <c:v>الربع الاول من 2022</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stats!$B$66:$B$72</c:f>
              <c:strCache>
                <c:ptCount val="7"/>
                <c:pt idx="0">
                  <c:v>سجناء سياسيين</c:v>
                </c:pt>
                <c:pt idx="1">
                  <c:v>عمال قطاع خاص وباليوميه</c:v>
                </c:pt>
                <c:pt idx="2">
                  <c:v>نقابات مهنيه</c:v>
                </c:pt>
                <c:pt idx="3">
                  <c:v>أهالي</c:v>
                </c:pt>
                <c:pt idx="4">
                  <c:v>مجتمع مدني</c:v>
                </c:pt>
                <c:pt idx="5">
                  <c:v>طلاب</c:v>
                </c:pt>
                <c:pt idx="6">
                  <c:v>قطاع عام / موظفون</c:v>
                </c:pt>
              </c:strCache>
            </c:strRef>
          </c:cat>
          <c:val>
            <c:numRef>
              <c:f>stats!$C$66:$C$72</c:f>
              <c:numCache>
                <c:formatCode>General</c:formatCode>
                <c:ptCount val="7"/>
                <c:pt idx="0">
                  <c:v>74</c:v>
                </c:pt>
                <c:pt idx="1">
                  <c:v>14</c:v>
                </c:pt>
                <c:pt idx="2">
                  <c:v>4</c:v>
                </c:pt>
                <c:pt idx="3">
                  <c:v>8</c:v>
                </c:pt>
                <c:pt idx="4">
                  <c:v>0</c:v>
                </c:pt>
                <c:pt idx="5">
                  <c:v>1</c:v>
                </c:pt>
                <c:pt idx="6">
                  <c:v>5</c:v>
                </c:pt>
              </c:numCache>
            </c:numRef>
          </c:val>
        </c:ser>
        <c:ser>
          <c:idx val="1"/>
          <c:order val="1"/>
          <c:tx>
            <c:strRef>
              <c:f>stats!$D$65</c:f>
              <c:strCache>
                <c:ptCount val="1"/>
                <c:pt idx="0">
                  <c:v>الربع الثاني من 2022</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stats!$B$66:$B$72</c:f>
              <c:strCache>
                <c:ptCount val="7"/>
                <c:pt idx="0">
                  <c:v>سجناء سياسيين</c:v>
                </c:pt>
                <c:pt idx="1">
                  <c:v>عمال قطاع خاص وباليوميه</c:v>
                </c:pt>
                <c:pt idx="2">
                  <c:v>نقابات مهنيه</c:v>
                </c:pt>
                <c:pt idx="3">
                  <c:v>أهالي</c:v>
                </c:pt>
                <c:pt idx="4">
                  <c:v>مجتمع مدني</c:v>
                </c:pt>
                <c:pt idx="5">
                  <c:v>طلاب</c:v>
                </c:pt>
                <c:pt idx="6">
                  <c:v>قطاع عام / موظفون</c:v>
                </c:pt>
              </c:strCache>
            </c:strRef>
          </c:cat>
          <c:val>
            <c:numRef>
              <c:f>stats!$D$66:$D$72</c:f>
              <c:numCache>
                <c:formatCode>General</c:formatCode>
                <c:ptCount val="7"/>
                <c:pt idx="0">
                  <c:v>117</c:v>
                </c:pt>
                <c:pt idx="1">
                  <c:v>9</c:v>
                </c:pt>
                <c:pt idx="2">
                  <c:v>2</c:v>
                </c:pt>
                <c:pt idx="3">
                  <c:v>6</c:v>
                </c:pt>
                <c:pt idx="4">
                  <c:v>1</c:v>
                </c:pt>
                <c:pt idx="5">
                  <c:v>1</c:v>
                </c:pt>
                <c:pt idx="6">
                  <c:v>1</c:v>
                </c:pt>
              </c:numCache>
            </c:numRef>
          </c:val>
        </c:ser>
        <c:ser>
          <c:idx val="2"/>
          <c:order val="2"/>
          <c:tx>
            <c:strRef>
              <c:f>stats!$E$65</c:f>
              <c:strCache>
                <c:ptCount val="1"/>
                <c:pt idx="0">
                  <c:v>الربع الثالث من 2022</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stats!$B$66:$B$72</c:f>
              <c:strCache>
                <c:ptCount val="7"/>
                <c:pt idx="0">
                  <c:v>سجناء سياسيين</c:v>
                </c:pt>
                <c:pt idx="1">
                  <c:v>عمال قطاع خاص وباليوميه</c:v>
                </c:pt>
                <c:pt idx="2">
                  <c:v>نقابات مهنيه</c:v>
                </c:pt>
                <c:pt idx="3">
                  <c:v>أهالي</c:v>
                </c:pt>
                <c:pt idx="4">
                  <c:v>مجتمع مدني</c:v>
                </c:pt>
                <c:pt idx="5">
                  <c:v>طلاب</c:v>
                </c:pt>
                <c:pt idx="6">
                  <c:v>قطاع عام / موظفون</c:v>
                </c:pt>
              </c:strCache>
            </c:strRef>
          </c:cat>
          <c:val>
            <c:numRef>
              <c:f>stats!$E$66:$E$72</c:f>
              <c:numCache>
                <c:formatCode>General</c:formatCode>
                <c:ptCount val="7"/>
                <c:pt idx="0">
                  <c:v>125</c:v>
                </c:pt>
                <c:pt idx="1">
                  <c:v>63</c:v>
                </c:pt>
                <c:pt idx="2">
                  <c:v>1</c:v>
                </c:pt>
                <c:pt idx="3">
                  <c:v>9</c:v>
                </c:pt>
                <c:pt idx="4">
                  <c:v>1</c:v>
                </c:pt>
                <c:pt idx="5">
                  <c:v>4</c:v>
                </c:pt>
                <c:pt idx="6">
                  <c:v>0</c:v>
                </c:pt>
              </c:numCache>
            </c:numRef>
          </c:val>
        </c:ser>
        <c:ser>
          <c:idx val="3"/>
          <c:order val="3"/>
          <c:tx>
            <c:strRef>
              <c:f>stats!$F$65</c:f>
              <c:strCache>
                <c:ptCount val="1"/>
                <c:pt idx="0">
                  <c:v>الربع الرابع من 2022</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stats!$B$66:$B$72</c:f>
              <c:strCache>
                <c:ptCount val="7"/>
                <c:pt idx="0">
                  <c:v>سجناء سياسيين</c:v>
                </c:pt>
                <c:pt idx="1">
                  <c:v>عمال قطاع خاص وباليوميه</c:v>
                </c:pt>
                <c:pt idx="2">
                  <c:v>نقابات مهنيه</c:v>
                </c:pt>
                <c:pt idx="3">
                  <c:v>أهالي</c:v>
                </c:pt>
                <c:pt idx="4">
                  <c:v>مجتمع مدني</c:v>
                </c:pt>
                <c:pt idx="5">
                  <c:v>طلاب</c:v>
                </c:pt>
                <c:pt idx="6">
                  <c:v>قطاع عام / موظفون</c:v>
                </c:pt>
              </c:strCache>
            </c:strRef>
          </c:cat>
          <c:val>
            <c:numRef>
              <c:f>stats!$F$66:$F$72</c:f>
              <c:numCache>
                <c:formatCode>General</c:formatCode>
                <c:ptCount val="7"/>
                <c:pt idx="0">
                  <c:v>92</c:v>
                </c:pt>
                <c:pt idx="1">
                  <c:v>64</c:v>
                </c:pt>
                <c:pt idx="2">
                  <c:v>31</c:v>
                </c:pt>
                <c:pt idx="3">
                  <c:v>8</c:v>
                </c:pt>
                <c:pt idx="4">
                  <c:v>21</c:v>
                </c:pt>
                <c:pt idx="5">
                  <c:v>4</c:v>
                </c:pt>
                <c:pt idx="6">
                  <c:v>0</c:v>
                </c:pt>
              </c:numCache>
            </c:numRef>
          </c:val>
        </c:ser>
        <c:dLbls>
          <c:dLblPos val="outEnd"/>
          <c:showLegendKey val="0"/>
          <c:showVal val="1"/>
          <c:showCatName val="0"/>
          <c:showSerName val="0"/>
          <c:showPercent val="0"/>
          <c:showBubbleSize val="0"/>
        </c:dLbls>
        <c:gapWidth val="219"/>
        <c:overlap val="-27"/>
        <c:axId val="494081936"/>
        <c:axId val="740917360"/>
      </c:barChart>
      <c:catAx>
        <c:axId val="494081936"/>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740917360"/>
        <c:crosses val="autoZero"/>
        <c:auto val="1"/>
        <c:lblAlgn val="ctr"/>
        <c:lblOffset val="100"/>
        <c:noMultiLvlLbl val="0"/>
      </c:catAx>
      <c:valAx>
        <c:axId val="740917360"/>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4081936"/>
        <c:crosses val="autoZero"/>
        <c:crossBetween val="between"/>
      </c:valAx>
      <c:spPr>
        <a:noFill/>
        <a:ln w="0">
          <a:solidFill>
            <a:srgbClr val="7030A0"/>
          </a:solid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EG" sz="1800" b="1" i="0" baseline="0">
                <a:solidFill>
                  <a:srgbClr val="9F71A3"/>
                </a:solidFill>
                <a:effectLst/>
              </a:rPr>
              <a:t>تعداد الفعاليات/الاحتجاجات في مصر 2022</a:t>
            </a:r>
            <a:endParaRPr lang="en-US" sz="1800" b="1">
              <a:solidFill>
                <a:srgbClr val="9F71A3"/>
              </a:solidFill>
              <a:effectLst/>
            </a:endParaRPr>
          </a:p>
          <a:p>
            <a:pPr>
              <a:defRPr sz="1800" b="1"/>
            </a:pPr>
            <a:r>
              <a:rPr lang="ar-EG" sz="1800" b="1" i="0" baseline="0">
                <a:solidFill>
                  <a:srgbClr val="9F71A3"/>
                </a:solidFill>
                <a:effectLst/>
              </a:rPr>
              <a:t>النطاق الزمني و رد الفعل القمعي</a:t>
            </a:r>
            <a:endParaRPr lang="en-US" sz="1800" b="1">
              <a:solidFill>
                <a:srgbClr val="9F71A3"/>
              </a:solidFill>
              <a:effectLst/>
            </a:endParaRPr>
          </a:p>
        </c:rich>
      </c:tx>
      <c:layout>
        <c:manualLayout>
          <c:xMode val="edge"/>
          <c:yMode val="edge"/>
          <c:x val="0.34740701537092944"/>
          <c:y val="1.4032936954670859E-2"/>
        </c:manualLayout>
      </c:layout>
      <c:overlay val="0"/>
      <c:spPr>
        <a:solidFill>
          <a:schemeClr val="accent6">
            <a:lumMod val="20000"/>
            <a:lumOff val="80000"/>
          </a:schemeClr>
        </a:solid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stats!$C$79</c:f>
              <c:strCache>
                <c:ptCount val="1"/>
                <c:pt idx="0">
                  <c:v>الربع الاول من 2022</c:v>
                </c:pt>
              </c:strCache>
            </c:strRef>
          </c:tx>
          <c:spPr>
            <a:solidFill>
              <a:schemeClr val="accent6">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stats!$B$80:$B$81</c:f>
              <c:strCache>
                <c:ptCount val="2"/>
                <c:pt idx="0">
                  <c:v>لا يوجد رد فعل قمعي</c:v>
                </c:pt>
                <c:pt idx="1">
                  <c:v>يوجد رد فعل قمعي</c:v>
                </c:pt>
              </c:strCache>
            </c:strRef>
          </c:cat>
          <c:val>
            <c:numRef>
              <c:f>stats!$C$80:$C$81</c:f>
              <c:numCache>
                <c:formatCode>General</c:formatCode>
                <c:ptCount val="2"/>
                <c:pt idx="0">
                  <c:v>103</c:v>
                </c:pt>
                <c:pt idx="1">
                  <c:v>3</c:v>
                </c:pt>
              </c:numCache>
            </c:numRef>
          </c:val>
        </c:ser>
        <c:ser>
          <c:idx val="1"/>
          <c:order val="1"/>
          <c:tx>
            <c:strRef>
              <c:f>stats!$D$79</c:f>
              <c:strCache>
                <c:ptCount val="1"/>
                <c:pt idx="0">
                  <c:v>الربع الثاني من 2022</c:v>
                </c:pt>
              </c:strCache>
            </c:strRef>
          </c:tx>
          <c:spPr>
            <a:solidFill>
              <a:schemeClr val="accent6">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stats!$B$80:$B$81</c:f>
              <c:strCache>
                <c:ptCount val="2"/>
                <c:pt idx="0">
                  <c:v>لا يوجد رد فعل قمعي</c:v>
                </c:pt>
                <c:pt idx="1">
                  <c:v>يوجد رد فعل قمعي</c:v>
                </c:pt>
              </c:strCache>
            </c:strRef>
          </c:cat>
          <c:val>
            <c:numRef>
              <c:f>stats!$D$80:$D$81</c:f>
              <c:numCache>
                <c:formatCode>General</c:formatCode>
                <c:ptCount val="2"/>
                <c:pt idx="0">
                  <c:v>137</c:v>
                </c:pt>
                <c:pt idx="1">
                  <c:v>0</c:v>
                </c:pt>
              </c:numCache>
            </c:numRef>
          </c:val>
        </c:ser>
        <c:ser>
          <c:idx val="2"/>
          <c:order val="2"/>
          <c:tx>
            <c:strRef>
              <c:f>stats!$E$79</c:f>
              <c:strCache>
                <c:ptCount val="1"/>
                <c:pt idx="0">
                  <c:v>الربع الثالث من 2022</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stats!$B$80:$B$81</c:f>
              <c:strCache>
                <c:ptCount val="2"/>
                <c:pt idx="0">
                  <c:v>لا يوجد رد فعل قمعي</c:v>
                </c:pt>
                <c:pt idx="1">
                  <c:v>يوجد رد فعل قمعي</c:v>
                </c:pt>
              </c:strCache>
            </c:strRef>
          </c:cat>
          <c:val>
            <c:numRef>
              <c:f>stats!$E$80:$E$81</c:f>
              <c:numCache>
                <c:formatCode>General</c:formatCode>
                <c:ptCount val="2"/>
                <c:pt idx="0">
                  <c:v>197</c:v>
                </c:pt>
                <c:pt idx="1">
                  <c:v>6</c:v>
                </c:pt>
              </c:numCache>
            </c:numRef>
          </c:val>
        </c:ser>
        <c:ser>
          <c:idx val="3"/>
          <c:order val="3"/>
          <c:tx>
            <c:strRef>
              <c:f>stats!$F$79</c:f>
              <c:strCache>
                <c:ptCount val="1"/>
                <c:pt idx="0">
                  <c:v>الربع الرابع من 2022</c:v>
                </c:pt>
              </c:strCache>
            </c:strRef>
          </c:tx>
          <c:spPr>
            <a:solidFill>
              <a:schemeClr val="accent6">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stats!$B$80:$B$81</c:f>
              <c:strCache>
                <c:ptCount val="2"/>
                <c:pt idx="0">
                  <c:v>لا يوجد رد فعل قمعي</c:v>
                </c:pt>
                <c:pt idx="1">
                  <c:v>يوجد رد فعل قمعي</c:v>
                </c:pt>
              </c:strCache>
            </c:strRef>
          </c:cat>
          <c:val>
            <c:numRef>
              <c:f>stats!$F$80:$F$81</c:f>
              <c:numCache>
                <c:formatCode>General</c:formatCode>
                <c:ptCount val="2"/>
                <c:pt idx="0">
                  <c:v>207</c:v>
                </c:pt>
                <c:pt idx="1">
                  <c:v>13</c:v>
                </c:pt>
              </c:numCache>
            </c:numRef>
          </c:val>
        </c:ser>
        <c:dLbls>
          <c:dLblPos val="outEnd"/>
          <c:showLegendKey val="0"/>
          <c:showVal val="1"/>
          <c:showCatName val="0"/>
          <c:showSerName val="0"/>
          <c:showPercent val="0"/>
          <c:showBubbleSize val="0"/>
        </c:dLbls>
        <c:gapWidth val="219"/>
        <c:overlap val="-27"/>
        <c:axId val="740918992"/>
        <c:axId val="740924976"/>
      </c:barChart>
      <c:catAx>
        <c:axId val="740918992"/>
        <c:scaling>
          <c:orientation val="minMax"/>
        </c:scaling>
        <c:delete val="0"/>
        <c:axPos val="b"/>
        <c:numFmt formatCode="General" sourceLinked="1"/>
        <c:majorTickMark val="none"/>
        <c:minorTickMark val="none"/>
        <c:tickLblPos val="nextTo"/>
        <c:spPr>
          <a:noFill/>
          <a:ln w="9525" cap="flat" cmpd="sng" algn="ctr">
            <a:solidFill>
              <a:srgbClr val="7030A0">
                <a:alpha val="62000"/>
              </a:srgb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740924976"/>
        <c:crosses val="autoZero"/>
        <c:auto val="1"/>
        <c:lblAlgn val="ctr"/>
        <c:lblOffset val="100"/>
        <c:noMultiLvlLbl val="0"/>
      </c:catAx>
      <c:valAx>
        <c:axId val="740924976"/>
        <c:scaling>
          <c:orientation val="minMax"/>
        </c:scaling>
        <c:delete val="0"/>
        <c:axPos val="l"/>
        <c:majorGridlines>
          <c:spPr>
            <a:ln w="12700" cap="flat" cmpd="sng" algn="ctr">
              <a:solidFill>
                <a:srgbClr val="7030A0"/>
              </a:solidFill>
              <a:round/>
            </a:ln>
            <a:effectLst>
              <a:outerShdw blurRad="50800" dist="50800" dir="5400000" algn="ctr" rotWithShape="0">
                <a:schemeClr val="bg1"/>
              </a:outerShdw>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740918992"/>
        <c:crosses val="autoZero"/>
        <c:crossBetween val="between"/>
      </c:valAx>
      <c:spPr>
        <a:noFill/>
        <a:ln w="0">
          <a:solidFill>
            <a:srgbClr val="7030A0"/>
          </a:solid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w="9525" cap="flat" cmpd="sng" algn="ctr">
      <a:solidFill>
        <a:srgbClr val="7030A0"/>
      </a:solidFill>
      <a:prstDash val="sysDot"/>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3.png"/><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1035844</xdr:colOff>
      <xdr:row>1</xdr:row>
      <xdr:rowOff>174149</xdr:rowOff>
    </xdr:from>
    <xdr:to>
      <xdr:col>7</xdr:col>
      <xdr:colOff>7086</xdr:colOff>
      <xdr:row>4</xdr:row>
      <xdr:rowOff>23813</xdr:rowOff>
    </xdr:to>
    <xdr:pic>
      <xdr:nvPicPr>
        <xdr:cNvPr id="5" name="Picture 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58994664" y="364649"/>
          <a:ext cx="1066742" cy="421164"/>
        </a:xfrm>
        <a:prstGeom prst="rect">
          <a:avLst/>
        </a:prstGeom>
      </xdr:spPr>
    </xdr:pic>
    <xdr:clientData/>
  </xdr:twoCellAnchor>
  <xdr:oneCellAnchor>
    <xdr:from>
      <xdr:col>5</xdr:col>
      <xdr:colOff>1035845</xdr:colOff>
      <xdr:row>12</xdr:row>
      <xdr:rowOff>5080</xdr:rowOff>
    </xdr:from>
    <xdr:ext cx="1077515" cy="387826"/>
    <xdr:pic>
      <xdr:nvPicPr>
        <xdr:cNvPr id="12" name="Picture 11">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58983890" y="2291080"/>
          <a:ext cx="1077515" cy="387826"/>
        </a:xfrm>
        <a:prstGeom prst="rect">
          <a:avLst/>
        </a:prstGeom>
      </xdr:spPr>
    </xdr:pic>
    <xdr:clientData/>
  </xdr:oneCellAnchor>
  <xdr:oneCellAnchor>
    <xdr:from>
      <xdr:col>5</xdr:col>
      <xdr:colOff>1035844</xdr:colOff>
      <xdr:row>40</xdr:row>
      <xdr:rowOff>162242</xdr:rowOff>
    </xdr:from>
    <xdr:ext cx="1049733" cy="421163"/>
    <xdr:pic>
      <xdr:nvPicPr>
        <xdr:cNvPr id="20" name="Picture 19">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59011673" y="7782242"/>
          <a:ext cx="1049733" cy="421163"/>
        </a:xfrm>
        <a:prstGeom prst="rect">
          <a:avLst/>
        </a:prstGeom>
      </xdr:spPr>
    </xdr:pic>
    <xdr:clientData/>
  </xdr:oneCellAnchor>
  <xdr:oneCellAnchor>
    <xdr:from>
      <xdr:col>6</xdr:col>
      <xdr:colOff>357187</xdr:colOff>
      <xdr:row>53</xdr:row>
      <xdr:rowOff>174148</xdr:rowOff>
    </xdr:from>
    <xdr:ext cx="676672" cy="409258"/>
    <xdr:pic>
      <xdr:nvPicPr>
        <xdr:cNvPr id="24" name="Picture 23">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59015641" y="10270648"/>
          <a:ext cx="676672" cy="409258"/>
        </a:xfrm>
        <a:prstGeom prst="rect">
          <a:avLst/>
        </a:prstGeom>
      </xdr:spPr>
    </xdr:pic>
    <xdr:clientData/>
  </xdr:oneCellAnchor>
  <xdr:oneCellAnchor>
    <xdr:from>
      <xdr:col>6</xdr:col>
      <xdr:colOff>631031</xdr:colOff>
      <xdr:row>62</xdr:row>
      <xdr:rowOff>11906</xdr:rowOff>
    </xdr:from>
    <xdr:ext cx="422671" cy="416719"/>
    <xdr:pic>
      <xdr:nvPicPr>
        <xdr:cNvPr id="25" name="Picture 24">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8995798" y="11822906"/>
          <a:ext cx="422671" cy="416719"/>
        </a:xfrm>
        <a:prstGeom prst="rect">
          <a:avLst/>
        </a:prstGeom>
      </xdr:spPr>
    </xdr:pic>
    <xdr:clientData/>
  </xdr:oneCellAnchor>
  <xdr:oneCellAnchor>
    <xdr:from>
      <xdr:col>5</xdr:col>
      <xdr:colOff>1012032</xdr:colOff>
      <xdr:row>75</xdr:row>
      <xdr:rowOff>186531</xdr:rowOff>
    </xdr:from>
    <xdr:ext cx="1089423" cy="396875"/>
    <xdr:pic>
      <xdr:nvPicPr>
        <xdr:cNvPr id="31" name="Picture 30">
          <a:extLst>
            <a:ext uri="{FF2B5EF4-FFF2-40B4-BE49-F238E27FC236}">
              <a16:creationId xmlns="" xmlns:a16="http://schemas.microsoft.com/office/drawing/2014/main" id="{8C96DB87-A8BC-4BA1-8238-AB0EC0613A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58995795" y="14474031"/>
          <a:ext cx="1089423" cy="396875"/>
        </a:xfrm>
        <a:prstGeom prst="rect">
          <a:avLst/>
        </a:prstGeom>
      </xdr:spPr>
    </xdr:pic>
    <xdr:clientData/>
  </xdr:oneCellAnchor>
  <xdr:twoCellAnchor>
    <xdr:from>
      <xdr:col>7</xdr:col>
      <xdr:colOff>1035843</xdr:colOff>
      <xdr:row>32</xdr:row>
      <xdr:rowOff>11906</xdr:rowOff>
    </xdr:from>
    <xdr:to>
      <xdr:col>16</xdr:col>
      <xdr:colOff>23813</xdr:colOff>
      <xdr:row>52</xdr:row>
      <xdr:rowOff>154781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1035844</xdr:colOff>
      <xdr:row>2</xdr:row>
      <xdr:rowOff>163995</xdr:rowOff>
    </xdr:from>
    <xdr:to>
      <xdr:col>15</xdr:col>
      <xdr:colOff>1035844</xdr:colOff>
      <xdr:row>17</xdr:row>
      <xdr:rowOff>107156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3402</xdr:colOff>
      <xdr:row>55</xdr:row>
      <xdr:rowOff>15306</xdr:rowOff>
    </xdr:from>
    <xdr:to>
      <xdr:col>16</xdr:col>
      <xdr:colOff>1</xdr:colOff>
      <xdr:row>77</xdr:row>
      <xdr:rowOff>178592</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1035844</xdr:colOff>
      <xdr:row>79</xdr:row>
      <xdr:rowOff>13606</xdr:rowOff>
    </xdr:from>
    <xdr:to>
      <xdr:col>16</xdr:col>
      <xdr:colOff>11906</xdr:colOff>
      <xdr:row>99</xdr:row>
      <xdr:rowOff>166687</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1027340</xdr:colOff>
      <xdr:row>101</xdr:row>
      <xdr:rowOff>17011</xdr:rowOff>
    </xdr:from>
    <xdr:to>
      <xdr:col>16</xdr:col>
      <xdr:colOff>11907</xdr:colOff>
      <xdr:row>114</xdr:row>
      <xdr:rowOff>119063</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0.00241</cdr:x>
      <cdr:y>0</cdr:y>
    </cdr:from>
    <cdr:to>
      <cdr:x>0.11796</cdr:x>
      <cdr:y>0.10889</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5015" y="0"/>
          <a:ext cx="1199627" cy="666751"/>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0.00111</cdr:x>
      <cdr:y>0.0031</cdr:y>
    </cdr:from>
    <cdr:to>
      <cdr:x>0.11373</cdr:x>
      <cdr:y>0.10476</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1523" y="20262"/>
          <a:ext cx="1172736" cy="664486"/>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0.11507</cdr:x>
      <cdr:y>0.11194</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197429" cy="688506"/>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0.11323</cdr:x>
      <cdr:y>0.10489</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172515" cy="660829"/>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0.11539</cdr:x>
      <cdr:y>0.12529</cdr:y>
    </cdr:to>
    <cdr:pic>
      <cdr:nvPicPr>
        <cdr:cNvPr id="2" name="Picture 1">
          <a:extLst xmlns:a="http://schemas.openxmlformats.org/drawingml/2006/main">
            <a:ext uri="{FF2B5EF4-FFF2-40B4-BE49-F238E27FC236}">
              <a16:creationId xmlns:lc="http://schemas.openxmlformats.org/drawingml/2006/lockedCanvas" xmlns:a16="http://schemas.microsoft.com/office/drawing/2014/main" xmlns="" xmlns:xdr="http://schemas.openxmlformats.org/drawingml/2006/spreadsheetDrawing"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199577" cy="690487"/>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68"/>
  <sheetViews>
    <sheetView rightToLeft="1" topLeftCell="H1" zoomScale="70" zoomScaleNormal="70" workbookViewId="0">
      <pane ySplit="2" topLeftCell="A3" activePane="bottomLeft" state="frozen"/>
      <selection pane="bottomLeft" activeCell="N3" sqref="N3"/>
    </sheetView>
  </sheetViews>
  <sheetFormatPr defaultColWidth="18" defaultRowHeight="43.9" customHeight="1" x14ac:dyDescent="0.25"/>
  <cols>
    <col min="1" max="1" width="13" style="13" customWidth="1"/>
    <col min="2" max="2" width="18" style="14"/>
    <col min="3" max="3" width="18" style="6"/>
    <col min="4" max="4" width="18" style="14"/>
    <col min="5" max="5" width="18" style="6"/>
    <col min="6" max="6" width="18" style="14"/>
    <col min="7" max="7" width="18" style="3"/>
    <col min="8" max="9" width="18" style="14"/>
    <col min="10" max="10" width="18" style="17"/>
    <col min="11" max="11" width="18" style="6"/>
    <col min="12" max="12" width="18" style="17"/>
    <col min="13" max="13" width="18" style="6"/>
    <col min="14" max="14" width="18" style="19"/>
    <col min="15" max="15" width="18" style="6"/>
    <col min="16" max="16" width="18" style="8"/>
    <col min="17" max="18" width="18" style="10"/>
    <col min="19" max="19" width="18" style="6"/>
    <col min="20" max="20" width="18" style="10"/>
    <col min="21" max="26" width="18" style="21"/>
    <col min="27" max="29" width="18" style="17"/>
    <col min="30" max="30" width="18" style="21"/>
    <col min="31" max="16384" width="18" style="23"/>
  </cols>
  <sheetData>
    <row r="1" spans="1:36" s="24" customFormat="1" ht="24.6" customHeight="1" x14ac:dyDescent="0.25">
      <c r="A1" s="27" t="s">
        <v>0</v>
      </c>
      <c r="B1" s="27"/>
      <c r="C1" s="27"/>
      <c r="D1" s="27"/>
      <c r="E1" s="27"/>
      <c r="F1" s="27"/>
      <c r="G1" s="27"/>
      <c r="H1" s="27"/>
      <c r="I1" s="2"/>
      <c r="J1" s="29" t="s">
        <v>588</v>
      </c>
      <c r="K1" s="29"/>
      <c r="L1" s="29"/>
      <c r="M1" s="29"/>
      <c r="N1" s="29" t="s">
        <v>715</v>
      </c>
      <c r="O1" s="29"/>
      <c r="P1" s="29"/>
      <c r="Q1" s="29"/>
      <c r="R1" s="29" t="s">
        <v>1</v>
      </c>
      <c r="S1" s="29"/>
      <c r="T1" s="29"/>
      <c r="U1" s="29" t="s">
        <v>2</v>
      </c>
      <c r="V1" s="29"/>
      <c r="W1" s="29" t="s">
        <v>3</v>
      </c>
      <c r="X1" s="29"/>
      <c r="Y1" s="29" t="s">
        <v>4</v>
      </c>
      <c r="Z1" s="29"/>
      <c r="AA1" s="2" t="s">
        <v>814</v>
      </c>
      <c r="AB1" s="2" t="s">
        <v>5</v>
      </c>
      <c r="AC1" s="2"/>
      <c r="AD1" s="2"/>
      <c r="AE1" s="29" t="s">
        <v>6</v>
      </c>
      <c r="AF1" s="29"/>
      <c r="AG1" s="29"/>
      <c r="AH1" s="29"/>
      <c r="AI1" s="29"/>
      <c r="AJ1" s="29"/>
    </row>
    <row r="2" spans="1:36" s="24" customFormat="1" ht="37.15" customHeight="1" x14ac:dyDescent="0.25">
      <c r="A2" s="4" t="s">
        <v>831</v>
      </c>
      <c r="B2" s="2" t="s">
        <v>7</v>
      </c>
      <c r="C2" s="2" t="s">
        <v>8</v>
      </c>
      <c r="D2" s="2" t="s">
        <v>9</v>
      </c>
      <c r="E2" s="2" t="s">
        <v>10</v>
      </c>
      <c r="F2" s="2" t="s">
        <v>513</v>
      </c>
      <c r="G2" s="2" t="s">
        <v>576</v>
      </c>
      <c r="H2" s="2" t="s">
        <v>832</v>
      </c>
      <c r="I2" s="2" t="s">
        <v>573</v>
      </c>
      <c r="J2" s="2" t="s">
        <v>11</v>
      </c>
      <c r="K2" s="2" t="s">
        <v>12</v>
      </c>
      <c r="L2" s="2" t="s">
        <v>13</v>
      </c>
      <c r="M2" s="2" t="s">
        <v>14</v>
      </c>
      <c r="N2" s="2" t="s">
        <v>716</v>
      </c>
      <c r="O2" s="2" t="s">
        <v>740</v>
      </c>
      <c r="P2" s="2" t="s">
        <v>743</v>
      </c>
      <c r="Q2" s="2" t="s">
        <v>745</v>
      </c>
      <c r="R2" s="2" t="s">
        <v>15</v>
      </c>
      <c r="S2" s="2" t="s">
        <v>16</v>
      </c>
      <c r="T2" s="2" t="s">
        <v>802</v>
      </c>
      <c r="U2" s="2" t="s">
        <v>804</v>
      </c>
      <c r="V2" s="2" t="s">
        <v>805</v>
      </c>
      <c r="W2" s="2" t="s">
        <v>17</v>
      </c>
      <c r="X2" s="2" t="s">
        <v>18</v>
      </c>
      <c r="Y2" s="2" t="s">
        <v>19</v>
      </c>
      <c r="Z2" s="2" t="s">
        <v>20</v>
      </c>
      <c r="AA2" s="2" t="s">
        <v>818</v>
      </c>
      <c r="AB2" s="2" t="s">
        <v>21</v>
      </c>
      <c r="AC2" s="2" t="s">
        <v>22</v>
      </c>
      <c r="AD2" s="2" t="s">
        <v>826</v>
      </c>
      <c r="AE2" s="2" t="s">
        <v>23</v>
      </c>
      <c r="AF2" s="2" t="s">
        <v>24</v>
      </c>
      <c r="AG2" s="2" t="s">
        <v>25</v>
      </c>
      <c r="AH2" s="2" t="s">
        <v>26</v>
      </c>
      <c r="AI2" s="2" t="s">
        <v>27</v>
      </c>
      <c r="AJ2" s="2" t="s">
        <v>28</v>
      </c>
    </row>
    <row r="3" spans="1:36" ht="43.9" customHeight="1" x14ac:dyDescent="0.25">
      <c r="A3" s="12">
        <v>1</v>
      </c>
      <c r="B3" s="15">
        <v>44562</v>
      </c>
      <c r="C3" s="5" t="s">
        <v>469</v>
      </c>
      <c r="D3" s="11" t="s">
        <v>475</v>
      </c>
      <c r="E3" s="5" t="s">
        <v>485</v>
      </c>
      <c r="F3" s="11" t="s">
        <v>503</v>
      </c>
      <c r="G3" s="2"/>
      <c r="H3" s="11" t="s">
        <v>523</v>
      </c>
      <c r="I3" s="11" t="s">
        <v>839</v>
      </c>
      <c r="J3" s="16" t="s">
        <v>46</v>
      </c>
      <c r="K3" s="5" t="s">
        <v>46</v>
      </c>
      <c r="L3" s="16" t="s">
        <v>645</v>
      </c>
      <c r="M3" s="5" t="s">
        <v>704</v>
      </c>
      <c r="N3" s="18" t="s">
        <v>63</v>
      </c>
      <c r="O3" s="5" t="s">
        <v>742</v>
      </c>
      <c r="P3" s="7" t="s">
        <v>43</v>
      </c>
      <c r="Q3" s="9" t="s">
        <v>757</v>
      </c>
      <c r="R3" s="9"/>
      <c r="S3" s="5">
        <v>0</v>
      </c>
      <c r="T3" s="9"/>
      <c r="U3" s="20"/>
      <c r="V3" s="20"/>
      <c r="W3" s="20"/>
      <c r="X3" s="20"/>
      <c r="Y3" s="20"/>
      <c r="Z3" s="20"/>
      <c r="AA3" s="16"/>
      <c r="AB3" s="16"/>
      <c r="AC3" s="16"/>
      <c r="AD3" s="20"/>
      <c r="AE3" s="22" t="s">
        <v>164</v>
      </c>
      <c r="AF3" s="22"/>
      <c r="AG3" s="22"/>
      <c r="AH3" s="22"/>
      <c r="AI3" s="22"/>
      <c r="AJ3" s="22"/>
    </row>
    <row r="4" spans="1:36" ht="43.9" customHeight="1" x14ac:dyDescent="0.25">
      <c r="A4" s="12">
        <v>2</v>
      </c>
      <c r="B4" s="15">
        <v>44563</v>
      </c>
      <c r="C4" s="5" t="s">
        <v>469</v>
      </c>
      <c r="D4" s="11" t="s">
        <v>475</v>
      </c>
      <c r="E4" s="5" t="s">
        <v>485</v>
      </c>
      <c r="F4" s="11" t="s">
        <v>503</v>
      </c>
      <c r="G4" s="2"/>
      <c r="H4" s="11" t="s">
        <v>523</v>
      </c>
      <c r="I4" s="11" t="s">
        <v>840</v>
      </c>
      <c r="J4" s="16" t="s">
        <v>46</v>
      </c>
      <c r="K4" s="5" t="s">
        <v>46</v>
      </c>
      <c r="L4" s="16" t="s">
        <v>646</v>
      </c>
      <c r="M4" s="5" t="s">
        <v>704</v>
      </c>
      <c r="N4" s="18" t="s">
        <v>63</v>
      </c>
      <c r="O4" s="5" t="s">
        <v>742</v>
      </c>
      <c r="P4" s="7" t="s">
        <v>43</v>
      </c>
      <c r="Q4" s="9" t="s">
        <v>757</v>
      </c>
      <c r="R4" s="9"/>
      <c r="S4" s="5">
        <v>0</v>
      </c>
      <c r="T4" s="9"/>
      <c r="U4" s="20"/>
      <c r="V4" s="20"/>
      <c r="W4" s="20"/>
      <c r="X4" s="20"/>
      <c r="Y4" s="20"/>
      <c r="Z4" s="20"/>
      <c r="AA4" s="16"/>
      <c r="AB4" s="16"/>
      <c r="AC4" s="16"/>
      <c r="AD4" s="20"/>
      <c r="AE4" s="22" t="s">
        <v>164</v>
      </c>
      <c r="AF4" s="22"/>
      <c r="AG4" s="22"/>
      <c r="AH4" s="22"/>
      <c r="AI4" s="22"/>
      <c r="AJ4" s="22"/>
    </row>
    <row r="5" spans="1:36" ht="43.9" customHeight="1" x14ac:dyDescent="0.25">
      <c r="A5" s="12">
        <v>3</v>
      </c>
      <c r="B5" s="15">
        <v>44563</v>
      </c>
      <c r="C5" s="5" t="s">
        <v>469</v>
      </c>
      <c r="D5" s="11" t="s">
        <v>480</v>
      </c>
      <c r="E5" s="5" t="s">
        <v>485</v>
      </c>
      <c r="F5" s="11" t="s">
        <v>509</v>
      </c>
      <c r="G5" s="2"/>
      <c r="H5" s="11" t="s">
        <v>544</v>
      </c>
      <c r="I5" s="11" t="s">
        <v>841</v>
      </c>
      <c r="J5" s="16" t="s">
        <v>182</v>
      </c>
      <c r="K5" s="5" t="s">
        <v>592</v>
      </c>
      <c r="L5" s="16" t="s">
        <v>696</v>
      </c>
      <c r="M5" s="5" t="s">
        <v>704</v>
      </c>
      <c r="N5" s="18" t="s">
        <v>63</v>
      </c>
      <c r="O5" s="5" t="s">
        <v>179</v>
      </c>
      <c r="P5" s="7" t="s">
        <v>43</v>
      </c>
      <c r="Q5" s="9" t="s">
        <v>791</v>
      </c>
      <c r="R5" s="9"/>
      <c r="S5" s="5">
        <v>0</v>
      </c>
      <c r="T5" s="9"/>
      <c r="U5" s="20"/>
      <c r="V5" s="20"/>
      <c r="W5" s="20"/>
      <c r="X5" s="20"/>
      <c r="Y5" s="20"/>
      <c r="Z5" s="20"/>
      <c r="AA5" s="16"/>
      <c r="AB5" s="16"/>
      <c r="AC5" s="16"/>
      <c r="AD5" s="20"/>
      <c r="AE5" s="22" t="s">
        <v>183</v>
      </c>
      <c r="AF5" s="22"/>
      <c r="AG5" s="22" t="s">
        <v>184</v>
      </c>
      <c r="AH5" s="22"/>
      <c r="AI5" s="22"/>
      <c r="AJ5" s="22"/>
    </row>
    <row r="6" spans="1:36" ht="43.9" customHeight="1" x14ac:dyDescent="0.25">
      <c r="A6" s="12">
        <v>4</v>
      </c>
      <c r="B6" s="15">
        <v>44563</v>
      </c>
      <c r="C6" s="5" t="s">
        <v>469</v>
      </c>
      <c r="D6" s="11" t="s">
        <v>480</v>
      </c>
      <c r="E6" s="5" t="s">
        <v>485</v>
      </c>
      <c r="F6" s="11" t="s">
        <v>509</v>
      </c>
      <c r="G6" s="2"/>
      <c r="H6" s="11" t="s">
        <v>544</v>
      </c>
      <c r="I6" s="11" t="s">
        <v>841</v>
      </c>
      <c r="J6" s="16" t="s">
        <v>579</v>
      </c>
      <c r="K6" s="5" t="s">
        <v>592</v>
      </c>
      <c r="L6" s="16" t="s">
        <v>697</v>
      </c>
      <c r="M6" s="5" t="s">
        <v>704</v>
      </c>
      <c r="N6" s="18" t="s">
        <v>178</v>
      </c>
      <c r="O6" s="5" t="s">
        <v>179</v>
      </c>
      <c r="P6" s="7" t="s">
        <v>43</v>
      </c>
      <c r="Q6" s="9" t="s">
        <v>761</v>
      </c>
      <c r="R6" s="9"/>
      <c r="S6" s="5">
        <v>0</v>
      </c>
      <c r="T6" s="9"/>
      <c r="U6" s="20"/>
      <c r="V6" s="20"/>
      <c r="W6" s="20"/>
      <c r="X6" s="20"/>
      <c r="Y6" s="20"/>
      <c r="Z6" s="20"/>
      <c r="AA6" s="16"/>
      <c r="AB6" s="16"/>
      <c r="AC6" s="16" t="s">
        <v>825</v>
      </c>
      <c r="AD6" s="20"/>
      <c r="AE6" s="22" t="s">
        <v>180</v>
      </c>
      <c r="AF6" s="22"/>
      <c r="AG6" s="22" t="s">
        <v>181</v>
      </c>
      <c r="AH6" s="22"/>
      <c r="AI6" s="22"/>
      <c r="AJ6" s="22"/>
    </row>
    <row r="7" spans="1:36" ht="43.9" customHeight="1" x14ac:dyDescent="0.25">
      <c r="A7" s="12">
        <v>5</v>
      </c>
      <c r="B7" s="15">
        <v>44564</v>
      </c>
      <c r="C7" s="5" t="s">
        <v>469</v>
      </c>
      <c r="D7" s="11" t="s">
        <v>480</v>
      </c>
      <c r="E7" s="5" t="s">
        <v>485</v>
      </c>
      <c r="F7" s="11" t="s">
        <v>509</v>
      </c>
      <c r="G7" s="2"/>
      <c r="H7" s="11" t="s">
        <v>544</v>
      </c>
      <c r="I7" s="11" t="s">
        <v>842</v>
      </c>
      <c r="J7" s="16" t="s">
        <v>182</v>
      </c>
      <c r="K7" s="5" t="s">
        <v>592</v>
      </c>
      <c r="L7" s="16" t="s">
        <v>696</v>
      </c>
      <c r="M7" s="5" t="s">
        <v>704</v>
      </c>
      <c r="N7" s="18" t="s">
        <v>63</v>
      </c>
      <c r="O7" s="5" t="s">
        <v>179</v>
      </c>
      <c r="P7" s="7" t="s">
        <v>43</v>
      </c>
      <c r="Q7" s="9" t="s">
        <v>791</v>
      </c>
      <c r="R7" s="9"/>
      <c r="S7" s="5">
        <v>0</v>
      </c>
      <c r="T7" s="9"/>
      <c r="U7" s="20"/>
      <c r="V7" s="20"/>
      <c r="W7" s="20"/>
      <c r="X7" s="20"/>
      <c r="Y7" s="20"/>
      <c r="Z7" s="20"/>
      <c r="AA7" s="16"/>
      <c r="AB7" s="16"/>
      <c r="AC7" s="16"/>
      <c r="AD7" s="20"/>
      <c r="AE7" s="22" t="s">
        <v>185</v>
      </c>
      <c r="AF7" s="22"/>
      <c r="AG7" s="22" t="s">
        <v>186</v>
      </c>
      <c r="AH7" s="22"/>
      <c r="AI7" s="22"/>
      <c r="AJ7" s="22"/>
    </row>
    <row r="8" spans="1:36" ht="43.9" customHeight="1" x14ac:dyDescent="0.25">
      <c r="A8" s="12">
        <v>6</v>
      </c>
      <c r="B8" s="15">
        <v>44565</v>
      </c>
      <c r="C8" s="5" t="s">
        <v>469</v>
      </c>
      <c r="D8" s="11" t="s">
        <v>481</v>
      </c>
      <c r="E8" s="5" t="s">
        <v>467</v>
      </c>
      <c r="F8" s="11" t="s">
        <v>325</v>
      </c>
      <c r="G8" s="2" t="s">
        <v>563</v>
      </c>
      <c r="H8" s="11" t="s">
        <v>563</v>
      </c>
      <c r="I8" s="11" t="s">
        <v>843</v>
      </c>
      <c r="J8" s="16" t="s">
        <v>579</v>
      </c>
      <c r="K8" s="5" t="s">
        <v>592</v>
      </c>
      <c r="L8" s="16" t="s">
        <v>609</v>
      </c>
      <c r="M8" s="5" t="s">
        <v>706</v>
      </c>
      <c r="N8" s="18" t="s">
        <v>288</v>
      </c>
      <c r="O8" s="5" t="s">
        <v>1461</v>
      </c>
      <c r="P8" s="7" t="s">
        <v>43</v>
      </c>
      <c r="Q8" s="9" t="s">
        <v>747</v>
      </c>
      <c r="R8" s="9"/>
      <c r="S8" s="5">
        <v>0</v>
      </c>
      <c r="T8" s="9"/>
      <c r="U8" s="20"/>
      <c r="V8" s="20"/>
      <c r="W8" s="20"/>
      <c r="X8" s="20"/>
      <c r="Y8" s="20"/>
      <c r="Z8" s="20"/>
      <c r="AA8" s="16"/>
      <c r="AB8" s="16"/>
      <c r="AC8" s="16"/>
      <c r="AD8" s="20"/>
      <c r="AE8" s="22" t="s">
        <v>326</v>
      </c>
      <c r="AF8" s="22"/>
      <c r="AG8" s="22" t="s">
        <v>327</v>
      </c>
      <c r="AH8" s="22"/>
      <c r="AI8" s="22"/>
      <c r="AJ8" s="22"/>
    </row>
    <row r="9" spans="1:36" ht="43.9" customHeight="1" x14ac:dyDescent="0.25">
      <c r="A9" s="12">
        <v>7</v>
      </c>
      <c r="B9" s="15">
        <v>44566</v>
      </c>
      <c r="C9" s="5" t="s">
        <v>469</v>
      </c>
      <c r="D9" s="11" t="s">
        <v>480</v>
      </c>
      <c r="E9" s="5" t="s">
        <v>485</v>
      </c>
      <c r="F9" s="11" t="s">
        <v>511</v>
      </c>
      <c r="G9" s="2" t="s">
        <v>322</v>
      </c>
      <c r="H9" s="11" t="s">
        <v>322</v>
      </c>
      <c r="I9" s="11" t="s">
        <v>844</v>
      </c>
      <c r="J9" s="16" t="s">
        <v>581</v>
      </c>
      <c r="K9" s="5" t="s">
        <v>592</v>
      </c>
      <c r="L9" s="16" t="s">
        <v>702</v>
      </c>
      <c r="M9" s="5" t="s">
        <v>706</v>
      </c>
      <c r="N9" s="18" t="s">
        <v>288</v>
      </c>
      <c r="O9" s="5" t="s">
        <v>1461</v>
      </c>
      <c r="P9" s="7" t="s">
        <v>43</v>
      </c>
      <c r="Q9" s="9" t="s">
        <v>772</v>
      </c>
      <c r="R9" s="9"/>
      <c r="S9" s="5">
        <v>0</v>
      </c>
      <c r="T9" s="9"/>
      <c r="U9" s="20"/>
      <c r="V9" s="20"/>
      <c r="W9" s="20"/>
      <c r="X9" s="20"/>
      <c r="Y9" s="20"/>
      <c r="Z9" s="20"/>
      <c r="AA9" s="16"/>
      <c r="AB9" s="16"/>
      <c r="AC9" s="16"/>
      <c r="AD9" s="20"/>
      <c r="AE9" s="22" t="s">
        <v>323</v>
      </c>
      <c r="AF9" s="22"/>
      <c r="AG9" s="22" t="s">
        <v>324</v>
      </c>
      <c r="AH9" s="22"/>
      <c r="AI9" s="22"/>
      <c r="AJ9" s="22"/>
    </row>
    <row r="10" spans="1:36" ht="43.9" customHeight="1" x14ac:dyDescent="0.25">
      <c r="A10" s="12">
        <v>8</v>
      </c>
      <c r="B10" s="15">
        <v>44571</v>
      </c>
      <c r="C10" s="5" t="s">
        <v>469</v>
      </c>
      <c r="D10" s="11" t="s">
        <v>480</v>
      </c>
      <c r="E10" s="5" t="s">
        <v>485</v>
      </c>
      <c r="F10" s="11" t="s">
        <v>131</v>
      </c>
      <c r="G10" s="2"/>
      <c r="H10" s="11" t="s">
        <v>375</v>
      </c>
      <c r="I10" s="11" t="s">
        <v>845</v>
      </c>
      <c r="J10" s="16" t="s">
        <v>51</v>
      </c>
      <c r="K10" s="5" t="s">
        <v>51</v>
      </c>
      <c r="L10" s="16" t="s">
        <v>658</v>
      </c>
      <c r="M10" s="5" t="s">
        <v>705</v>
      </c>
      <c r="N10" s="18" t="s">
        <v>350</v>
      </c>
      <c r="O10" s="5" t="s">
        <v>52</v>
      </c>
      <c r="P10" s="7">
        <v>1</v>
      </c>
      <c r="Q10" s="9" t="s">
        <v>74</v>
      </c>
      <c r="R10" s="9"/>
      <c r="S10" s="5">
        <v>0</v>
      </c>
      <c r="T10" s="9"/>
      <c r="U10" s="20"/>
      <c r="V10" s="20"/>
      <c r="W10" s="20"/>
      <c r="X10" s="20"/>
      <c r="Y10" s="20"/>
      <c r="Z10" s="20"/>
      <c r="AA10" s="16"/>
      <c r="AB10" s="16"/>
      <c r="AC10" s="16" t="s">
        <v>351</v>
      </c>
      <c r="AD10" s="20"/>
      <c r="AE10" s="22" t="s">
        <v>352</v>
      </c>
      <c r="AF10" s="22"/>
      <c r="AG10" s="22" t="s">
        <v>353</v>
      </c>
      <c r="AH10" s="22" t="s">
        <v>354</v>
      </c>
      <c r="AI10" s="22"/>
      <c r="AJ10" s="22"/>
    </row>
    <row r="11" spans="1:36" ht="43.9" customHeight="1" x14ac:dyDescent="0.25">
      <c r="A11" s="12">
        <v>9</v>
      </c>
      <c r="B11" s="15">
        <v>44574</v>
      </c>
      <c r="C11" s="5" t="s">
        <v>469</v>
      </c>
      <c r="D11" s="11" t="s">
        <v>478</v>
      </c>
      <c r="E11" s="5" t="s">
        <v>467</v>
      </c>
      <c r="F11" s="11" t="s">
        <v>312</v>
      </c>
      <c r="G11" s="2"/>
      <c r="H11" s="11" t="s">
        <v>519</v>
      </c>
      <c r="I11" s="11" t="s">
        <v>846</v>
      </c>
      <c r="J11" s="16" t="s">
        <v>579</v>
      </c>
      <c r="K11" s="5" t="s">
        <v>592</v>
      </c>
      <c r="L11" s="16" t="s">
        <v>606</v>
      </c>
      <c r="M11" s="5" t="s">
        <v>704</v>
      </c>
      <c r="N11" s="18" t="s">
        <v>63</v>
      </c>
      <c r="O11" s="5" t="s">
        <v>742</v>
      </c>
      <c r="P11" s="7">
        <v>200</v>
      </c>
      <c r="Q11" s="9" t="s">
        <v>519</v>
      </c>
      <c r="R11" s="9"/>
      <c r="S11" s="5">
        <v>0</v>
      </c>
      <c r="T11" s="9"/>
      <c r="U11" s="20"/>
      <c r="V11" s="20"/>
      <c r="W11" s="20"/>
      <c r="X11" s="20"/>
      <c r="Y11" s="20"/>
      <c r="Z11" s="20"/>
      <c r="AA11" s="16"/>
      <c r="AB11" s="16"/>
      <c r="AC11" s="16"/>
      <c r="AD11" s="20"/>
      <c r="AE11" s="22" t="s">
        <v>313</v>
      </c>
      <c r="AF11" s="22"/>
      <c r="AG11" s="22"/>
      <c r="AH11" s="22"/>
      <c r="AI11" s="22"/>
      <c r="AJ11" s="22"/>
    </row>
    <row r="12" spans="1:36" ht="43.9" customHeight="1" x14ac:dyDescent="0.25">
      <c r="A12" s="12">
        <v>10</v>
      </c>
      <c r="B12" s="15">
        <v>44575</v>
      </c>
      <c r="C12" s="5" t="s">
        <v>469</v>
      </c>
      <c r="D12" s="11" t="s">
        <v>478</v>
      </c>
      <c r="E12" s="5" t="s">
        <v>467</v>
      </c>
      <c r="F12" s="11" t="s">
        <v>312</v>
      </c>
      <c r="G12" s="2"/>
      <c r="H12" s="11" t="s">
        <v>519</v>
      </c>
      <c r="I12" s="11" t="s">
        <v>847</v>
      </c>
      <c r="J12" s="16" t="s">
        <v>579</v>
      </c>
      <c r="K12" s="5" t="s">
        <v>592</v>
      </c>
      <c r="L12" s="16" t="s">
        <v>606</v>
      </c>
      <c r="M12" s="5" t="s">
        <v>704</v>
      </c>
      <c r="N12" s="18" t="s">
        <v>63</v>
      </c>
      <c r="O12" s="5" t="s">
        <v>742</v>
      </c>
      <c r="P12" s="7">
        <v>200</v>
      </c>
      <c r="Q12" s="9" t="s">
        <v>519</v>
      </c>
      <c r="R12" s="9"/>
      <c r="S12" s="5">
        <v>0</v>
      </c>
      <c r="T12" s="9"/>
      <c r="U12" s="20"/>
      <c r="V12" s="20"/>
      <c r="W12" s="20"/>
      <c r="X12" s="20"/>
      <c r="Y12" s="20"/>
      <c r="Z12" s="20"/>
      <c r="AA12" s="16"/>
      <c r="AB12" s="16"/>
      <c r="AC12" s="16"/>
      <c r="AD12" s="20"/>
      <c r="AE12" s="22" t="s">
        <v>313</v>
      </c>
      <c r="AF12" s="22"/>
      <c r="AG12" s="22"/>
      <c r="AH12" s="22"/>
      <c r="AI12" s="22"/>
      <c r="AJ12" s="22"/>
    </row>
    <row r="13" spans="1:36" ht="43.9" customHeight="1" x14ac:dyDescent="0.25">
      <c r="A13" s="12">
        <v>11</v>
      </c>
      <c r="B13" s="15">
        <v>44577</v>
      </c>
      <c r="C13" s="5" t="s">
        <v>469</v>
      </c>
      <c r="D13" s="11" t="s">
        <v>480</v>
      </c>
      <c r="E13" s="5" t="s">
        <v>485</v>
      </c>
      <c r="F13" s="11" t="s">
        <v>187</v>
      </c>
      <c r="G13" s="2"/>
      <c r="H13" s="11" t="s">
        <v>544</v>
      </c>
      <c r="I13" s="11" t="s">
        <v>848</v>
      </c>
      <c r="J13" s="16" t="s">
        <v>111</v>
      </c>
      <c r="K13" s="5" t="s">
        <v>592</v>
      </c>
      <c r="L13" s="16" t="s">
        <v>659</v>
      </c>
      <c r="M13" s="5" t="s">
        <v>704</v>
      </c>
      <c r="N13" s="18" t="s">
        <v>178</v>
      </c>
      <c r="O13" s="5" t="s">
        <v>179</v>
      </c>
      <c r="P13" s="7" t="s">
        <v>31</v>
      </c>
      <c r="Q13" s="9" t="s">
        <v>761</v>
      </c>
      <c r="R13" s="9"/>
      <c r="S13" s="5">
        <v>0</v>
      </c>
      <c r="T13" s="9"/>
      <c r="U13" s="20"/>
      <c r="V13" s="20"/>
      <c r="W13" s="20"/>
      <c r="X13" s="20"/>
      <c r="Y13" s="20"/>
      <c r="Z13" s="20"/>
      <c r="AA13" s="16"/>
      <c r="AB13" s="16"/>
      <c r="AC13" s="16"/>
      <c r="AD13" s="20"/>
      <c r="AE13" s="22" t="s">
        <v>328</v>
      </c>
      <c r="AF13" s="22"/>
      <c r="AG13" s="22" t="s">
        <v>329</v>
      </c>
      <c r="AH13" s="22" t="s">
        <v>181</v>
      </c>
      <c r="AI13" s="22"/>
      <c r="AJ13" s="22"/>
    </row>
    <row r="14" spans="1:36" ht="43.9" customHeight="1" x14ac:dyDescent="0.25">
      <c r="A14" s="12">
        <v>12</v>
      </c>
      <c r="B14" s="15">
        <v>44579</v>
      </c>
      <c r="C14" s="5" t="s">
        <v>469</v>
      </c>
      <c r="D14" s="11" t="s">
        <v>255</v>
      </c>
      <c r="E14" s="5" t="s">
        <v>466</v>
      </c>
      <c r="F14" s="11" t="s">
        <v>512</v>
      </c>
      <c r="G14" s="2"/>
      <c r="H14" s="11" t="s">
        <v>559</v>
      </c>
      <c r="I14" s="11" t="s">
        <v>849</v>
      </c>
      <c r="J14" s="16" t="s">
        <v>51</v>
      </c>
      <c r="K14" s="5" t="s">
        <v>51</v>
      </c>
      <c r="L14" s="16" t="s">
        <v>703</v>
      </c>
      <c r="M14" s="5" t="s">
        <v>705</v>
      </c>
      <c r="N14" s="18" t="s">
        <v>356</v>
      </c>
      <c r="O14" s="5" t="s">
        <v>52</v>
      </c>
      <c r="P14" s="7">
        <v>1</v>
      </c>
      <c r="Q14" s="9" t="s">
        <v>74</v>
      </c>
      <c r="R14" s="9"/>
      <c r="S14" s="5">
        <v>0</v>
      </c>
      <c r="T14" s="9"/>
      <c r="U14" s="20"/>
      <c r="V14" s="20"/>
      <c r="W14" s="20"/>
      <c r="X14" s="20"/>
      <c r="Y14" s="20"/>
      <c r="Z14" s="20"/>
      <c r="AA14" s="16"/>
      <c r="AB14" s="16"/>
      <c r="AC14" s="16" t="s">
        <v>351</v>
      </c>
      <c r="AD14" s="20"/>
      <c r="AE14" s="22" t="s">
        <v>357</v>
      </c>
      <c r="AF14" s="22"/>
      <c r="AG14" s="22" t="s">
        <v>358</v>
      </c>
      <c r="AH14" s="22"/>
      <c r="AI14" s="22"/>
      <c r="AJ14" s="22"/>
    </row>
    <row r="15" spans="1:36" ht="43.9" customHeight="1" x14ac:dyDescent="0.25">
      <c r="A15" s="12">
        <v>13</v>
      </c>
      <c r="B15" s="15">
        <v>44584</v>
      </c>
      <c r="C15" s="5" t="s">
        <v>469</v>
      </c>
      <c r="D15" s="11" t="s">
        <v>255</v>
      </c>
      <c r="E15" s="5" t="s">
        <v>466</v>
      </c>
      <c r="F15" s="11" t="s">
        <v>305</v>
      </c>
      <c r="G15" s="2" t="s">
        <v>527</v>
      </c>
      <c r="H15" s="11" t="s">
        <v>527</v>
      </c>
      <c r="I15" s="11" t="s">
        <v>850</v>
      </c>
      <c r="J15" s="16" t="s">
        <v>161</v>
      </c>
      <c r="K15" s="5" t="s">
        <v>592</v>
      </c>
      <c r="L15" s="16" t="s">
        <v>624</v>
      </c>
      <c r="M15" s="5" t="s">
        <v>706</v>
      </c>
      <c r="N15" s="18" t="s">
        <v>306</v>
      </c>
      <c r="O15" s="5" t="s">
        <v>1461</v>
      </c>
      <c r="P15" s="7" t="s">
        <v>43</v>
      </c>
      <c r="Q15" s="9" t="s">
        <v>307</v>
      </c>
      <c r="R15" s="9"/>
      <c r="S15" s="5">
        <v>0</v>
      </c>
      <c r="T15" s="9"/>
      <c r="U15" s="20"/>
      <c r="V15" s="20"/>
      <c r="W15" s="20"/>
      <c r="X15" s="20"/>
      <c r="Y15" s="20"/>
      <c r="Z15" s="20"/>
      <c r="AA15" s="16"/>
      <c r="AB15" s="16"/>
      <c r="AC15" s="16" t="s">
        <v>823</v>
      </c>
      <c r="AD15" s="20"/>
      <c r="AE15" s="22" t="s">
        <v>308</v>
      </c>
      <c r="AF15" s="22"/>
      <c r="AG15" s="22" t="s">
        <v>309</v>
      </c>
      <c r="AH15" s="22"/>
      <c r="AI15" s="22"/>
      <c r="AJ15" s="22"/>
    </row>
    <row r="16" spans="1:36" ht="43.9" customHeight="1" x14ac:dyDescent="0.25">
      <c r="A16" s="12">
        <v>14</v>
      </c>
      <c r="B16" s="15">
        <v>44591</v>
      </c>
      <c r="C16" s="5" t="s">
        <v>469</v>
      </c>
      <c r="D16" s="11" t="s">
        <v>255</v>
      </c>
      <c r="E16" s="5" t="s">
        <v>466</v>
      </c>
      <c r="F16" s="11" t="s">
        <v>305</v>
      </c>
      <c r="G16" s="2" t="s">
        <v>527</v>
      </c>
      <c r="H16" s="11" t="s">
        <v>527</v>
      </c>
      <c r="I16" s="11" t="s">
        <v>851</v>
      </c>
      <c r="J16" s="16" t="s">
        <v>161</v>
      </c>
      <c r="K16" s="5" t="s">
        <v>592</v>
      </c>
      <c r="L16" s="16" t="s">
        <v>624</v>
      </c>
      <c r="M16" s="5" t="s">
        <v>706</v>
      </c>
      <c r="N16" s="18" t="s">
        <v>288</v>
      </c>
      <c r="O16" s="5" t="s">
        <v>1461</v>
      </c>
      <c r="P16" s="7" t="s">
        <v>43</v>
      </c>
      <c r="Q16" s="9" t="s">
        <v>307</v>
      </c>
      <c r="R16" s="9" t="s">
        <v>4</v>
      </c>
      <c r="S16" s="5">
        <v>1</v>
      </c>
      <c r="T16" s="9" t="s">
        <v>112</v>
      </c>
      <c r="U16" s="20"/>
      <c r="V16" s="20"/>
      <c r="W16" s="20"/>
      <c r="X16" s="20"/>
      <c r="Y16" s="20">
        <v>9</v>
      </c>
      <c r="Z16" s="20" t="s">
        <v>810</v>
      </c>
      <c r="AA16" s="16"/>
      <c r="AB16" s="16"/>
      <c r="AC16" s="16"/>
      <c r="AD16" s="20"/>
      <c r="AE16" s="22" t="s">
        <v>310</v>
      </c>
      <c r="AF16" s="22"/>
      <c r="AG16" s="22" t="s">
        <v>311</v>
      </c>
      <c r="AH16" s="22"/>
      <c r="AI16" s="22"/>
      <c r="AJ16" s="22"/>
    </row>
    <row r="17" spans="1:36" ht="43.9" customHeight="1" x14ac:dyDescent="0.25">
      <c r="A17" s="12">
        <v>16</v>
      </c>
      <c r="B17" s="15">
        <v>44593</v>
      </c>
      <c r="C17" s="5" t="s">
        <v>469</v>
      </c>
      <c r="D17" s="11" t="s">
        <v>480</v>
      </c>
      <c r="E17" s="5" t="s">
        <v>485</v>
      </c>
      <c r="F17" s="11" t="s">
        <v>264</v>
      </c>
      <c r="G17" s="2"/>
      <c r="H17" s="11" t="s">
        <v>570</v>
      </c>
      <c r="I17" s="11" t="s">
        <v>853</v>
      </c>
      <c r="J17" s="16" t="s">
        <v>582</v>
      </c>
      <c r="K17" s="5" t="s">
        <v>592</v>
      </c>
      <c r="L17" s="16" t="s">
        <v>660</v>
      </c>
      <c r="M17" s="5" t="s">
        <v>706</v>
      </c>
      <c r="N17" s="18" t="s">
        <v>139</v>
      </c>
      <c r="O17" s="5" t="s">
        <v>139</v>
      </c>
      <c r="P17" s="7" t="s">
        <v>43</v>
      </c>
      <c r="Q17" s="9" t="s">
        <v>570</v>
      </c>
      <c r="R17" s="9"/>
      <c r="S17" s="5">
        <v>0</v>
      </c>
      <c r="T17" s="9"/>
      <c r="U17" s="20"/>
      <c r="V17" s="20"/>
      <c r="W17" s="20"/>
      <c r="X17" s="20"/>
      <c r="Y17" s="20"/>
      <c r="Z17" s="20"/>
      <c r="AA17" s="16"/>
      <c r="AB17" s="16"/>
      <c r="AC17" s="16"/>
      <c r="AD17" s="20"/>
      <c r="AE17" s="22" t="s">
        <v>359</v>
      </c>
      <c r="AF17" s="22"/>
      <c r="AG17" s="22" t="s">
        <v>360</v>
      </c>
      <c r="AH17" s="22"/>
      <c r="AI17" s="22"/>
      <c r="AJ17" s="22"/>
    </row>
    <row r="18" spans="1:36" ht="43.9" customHeight="1" x14ac:dyDescent="0.25">
      <c r="A18" s="12">
        <v>15</v>
      </c>
      <c r="B18" s="15">
        <v>44593</v>
      </c>
      <c r="C18" s="5" t="s">
        <v>469</v>
      </c>
      <c r="D18" s="11" t="s">
        <v>470</v>
      </c>
      <c r="E18" s="5" t="s">
        <v>466</v>
      </c>
      <c r="F18" s="11" t="s">
        <v>501</v>
      </c>
      <c r="G18" s="2"/>
      <c r="H18" s="11" t="s">
        <v>361</v>
      </c>
      <c r="I18" s="11" t="s">
        <v>852</v>
      </c>
      <c r="J18" s="16" t="s">
        <v>579</v>
      </c>
      <c r="K18" s="5" t="s">
        <v>592</v>
      </c>
      <c r="L18" s="16" t="s">
        <v>599</v>
      </c>
      <c r="M18" s="5" t="s">
        <v>704</v>
      </c>
      <c r="N18" s="18" t="s">
        <v>63</v>
      </c>
      <c r="O18" s="5" t="s">
        <v>742</v>
      </c>
      <c r="P18" s="7" t="s">
        <v>43</v>
      </c>
      <c r="Q18" s="9" t="s">
        <v>755</v>
      </c>
      <c r="R18" s="9" t="s">
        <v>362</v>
      </c>
      <c r="S18" s="5">
        <v>1</v>
      </c>
      <c r="T18" s="9" t="s">
        <v>363</v>
      </c>
      <c r="U18" s="20"/>
      <c r="V18" s="20"/>
      <c r="W18" s="20"/>
      <c r="X18" s="20"/>
      <c r="Y18" s="20"/>
      <c r="Z18" s="20"/>
      <c r="AA18" s="16"/>
      <c r="AB18" s="16"/>
      <c r="AC18" s="16" t="s">
        <v>824</v>
      </c>
      <c r="AD18" s="20"/>
      <c r="AE18" s="22" t="s">
        <v>364</v>
      </c>
      <c r="AF18" s="22"/>
      <c r="AG18" s="22" t="s">
        <v>365</v>
      </c>
      <c r="AH18" s="22"/>
      <c r="AI18" s="22"/>
      <c r="AJ18" s="22"/>
    </row>
    <row r="19" spans="1:36" ht="43.9" customHeight="1" x14ac:dyDescent="0.25">
      <c r="A19" s="12">
        <v>17</v>
      </c>
      <c r="B19" s="15">
        <v>44597</v>
      </c>
      <c r="C19" s="5" t="s">
        <v>469</v>
      </c>
      <c r="D19" s="11" t="s">
        <v>471</v>
      </c>
      <c r="E19" s="5" t="s">
        <v>485</v>
      </c>
      <c r="F19" s="11" t="s">
        <v>468</v>
      </c>
      <c r="G19" s="2"/>
      <c r="H19" s="11" t="s">
        <v>537</v>
      </c>
      <c r="I19" s="11" t="s">
        <v>854</v>
      </c>
      <c r="J19" s="16" t="s">
        <v>111</v>
      </c>
      <c r="K19" s="5" t="s">
        <v>592</v>
      </c>
      <c r="L19" s="16"/>
      <c r="M19" s="5" t="s">
        <v>704</v>
      </c>
      <c r="N19" s="18" t="s">
        <v>63</v>
      </c>
      <c r="O19" s="5" t="s">
        <v>742</v>
      </c>
      <c r="P19" s="7" t="s">
        <v>43</v>
      </c>
      <c r="Q19" s="9" t="s">
        <v>756</v>
      </c>
      <c r="R19" s="9"/>
      <c r="S19" s="5">
        <v>0</v>
      </c>
      <c r="T19" s="9"/>
      <c r="U19" s="20"/>
      <c r="V19" s="20"/>
      <c r="W19" s="20"/>
      <c r="X19" s="20"/>
      <c r="Y19" s="20"/>
      <c r="Z19" s="20"/>
      <c r="AA19" s="16"/>
      <c r="AB19" s="16"/>
      <c r="AC19" s="16"/>
      <c r="AD19" s="20"/>
      <c r="AE19" s="22" t="s">
        <v>366</v>
      </c>
      <c r="AF19" s="22"/>
      <c r="AG19" s="22" t="s">
        <v>367</v>
      </c>
      <c r="AH19" s="22"/>
      <c r="AI19" s="22"/>
      <c r="AJ19" s="22"/>
    </row>
    <row r="20" spans="1:36" ht="43.9" customHeight="1" x14ac:dyDescent="0.25">
      <c r="A20" s="12">
        <v>18</v>
      </c>
      <c r="B20" s="15">
        <v>44597</v>
      </c>
      <c r="C20" s="5" t="s">
        <v>469</v>
      </c>
      <c r="D20" s="11" t="s">
        <v>480</v>
      </c>
      <c r="E20" s="5" t="s">
        <v>485</v>
      </c>
      <c r="F20" s="11" t="s">
        <v>505</v>
      </c>
      <c r="G20" s="2"/>
      <c r="H20" s="11" t="s">
        <v>368</v>
      </c>
      <c r="I20" s="11" t="s">
        <v>855</v>
      </c>
      <c r="J20" s="16" t="s">
        <v>581</v>
      </c>
      <c r="K20" s="5" t="s">
        <v>592</v>
      </c>
      <c r="L20" s="16" t="s">
        <v>656</v>
      </c>
      <c r="M20" s="5" t="s">
        <v>704</v>
      </c>
      <c r="N20" s="18" t="s">
        <v>194</v>
      </c>
      <c r="O20" s="5" t="s">
        <v>741</v>
      </c>
      <c r="P20" s="7" t="s">
        <v>43</v>
      </c>
      <c r="Q20" s="9" t="s">
        <v>74</v>
      </c>
      <c r="R20" s="9"/>
      <c r="S20" s="5">
        <v>0</v>
      </c>
      <c r="T20" s="9"/>
      <c r="U20" s="20"/>
      <c r="V20" s="20"/>
      <c r="W20" s="20"/>
      <c r="X20" s="20"/>
      <c r="Y20" s="20"/>
      <c r="Z20" s="20"/>
      <c r="AA20" s="16"/>
      <c r="AB20" s="16"/>
      <c r="AC20" s="16"/>
      <c r="AD20" s="20"/>
      <c r="AE20" s="22" t="s">
        <v>369</v>
      </c>
      <c r="AF20" s="22"/>
      <c r="AG20" s="22" t="s">
        <v>367</v>
      </c>
      <c r="AH20" s="22"/>
      <c r="AI20" s="22"/>
      <c r="AJ20" s="22"/>
    </row>
    <row r="21" spans="1:36" ht="43.9" customHeight="1" x14ac:dyDescent="0.25">
      <c r="A21" s="12">
        <v>19</v>
      </c>
      <c r="B21" s="15">
        <v>44597</v>
      </c>
      <c r="C21" s="5" t="s">
        <v>469</v>
      </c>
      <c r="D21" s="11" t="s">
        <v>217</v>
      </c>
      <c r="E21" s="5" t="s">
        <v>467</v>
      </c>
      <c r="F21" s="11" t="s">
        <v>510</v>
      </c>
      <c r="G21" s="2"/>
      <c r="H21" s="11" t="s">
        <v>333</v>
      </c>
      <c r="I21" s="11" t="s">
        <v>856</v>
      </c>
      <c r="J21" s="16" t="s">
        <v>581</v>
      </c>
      <c r="K21" s="5" t="s">
        <v>592</v>
      </c>
      <c r="L21" s="16" t="s">
        <v>701</v>
      </c>
      <c r="M21" s="5" t="s">
        <v>704</v>
      </c>
      <c r="N21" s="18" t="s">
        <v>281</v>
      </c>
      <c r="O21" s="5" t="s">
        <v>742</v>
      </c>
      <c r="P21" s="7" t="s">
        <v>43</v>
      </c>
      <c r="Q21" s="9" t="s">
        <v>333</v>
      </c>
      <c r="R21" s="9"/>
      <c r="S21" s="5">
        <v>0</v>
      </c>
      <c r="T21" s="9"/>
      <c r="U21" s="20"/>
      <c r="V21" s="20"/>
      <c r="W21" s="20"/>
      <c r="X21" s="20"/>
      <c r="Y21" s="20"/>
      <c r="Z21" s="20"/>
      <c r="AA21" s="16"/>
      <c r="AB21" s="16"/>
      <c r="AC21" s="16"/>
      <c r="AD21" s="20"/>
      <c r="AE21" s="22" t="s">
        <v>334</v>
      </c>
      <c r="AF21" s="22"/>
      <c r="AG21" s="22" t="s">
        <v>335</v>
      </c>
      <c r="AH21" s="22"/>
      <c r="AI21" s="22"/>
      <c r="AJ21" s="22"/>
    </row>
    <row r="22" spans="1:36" ht="43.9" customHeight="1" x14ac:dyDescent="0.25">
      <c r="A22" s="12">
        <v>20</v>
      </c>
      <c r="B22" s="15">
        <v>44600</v>
      </c>
      <c r="C22" s="5" t="s">
        <v>469</v>
      </c>
      <c r="D22" s="11" t="s">
        <v>480</v>
      </c>
      <c r="E22" s="5" t="s">
        <v>485</v>
      </c>
      <c r="F22" s="11" t="s">
        <v>370</v>
      </c>
      <c r="G22" s="2"/>
      <c r="H22" s="11" t="s">
        <v>546</v>
      </c>
      <c r="I22" s="11" t="s">
        <v>857</v>
      </c>
      <c r="J22" s="16" t="s">
        <v>60</v>
      </c>
      <c r="K22" s="5" t="s">
        <v>592</v>
      </c>
      <c r="L22" s="16" t="s">
        <v>662</v>
      </c>
      <c r="M22" s="5" t="s">
        <v>706</v>
      </c>
      <c r="N22" s="18" t="s">
        <v>371</v>
      </c>
      <c r="O22" s="5" t="s">
        <v>741</v>
      </c>
      <c r="P22" s="7" t="s">
        <v>43</v>
      </c>
      <c r="Q22" s="9" t="s">
        <v>546</v>
      </c>
      <c r="R22" s="9"/>
      <c r="S22" s="5">
        <v>0</v>
      </c>
      <c r="T22" s="9"/>
      <c r="U22" s="20"/>
      <c r="V22" s="20"/>
      <c r="W22" s="20"/>
      <c r="X22" s="20"/>
      <c r="Y22" s="20"/>
      <c r="Z22" s="20"/>
      <c r="AA22" s="16"/>
      <c r="AB22" s="16"/>
      <c r="AC22" s="16" t="s">
        <v>372</v>
      </c>
      <c r="AD22" s="20"/>
      <c r="AE22" s="22" t="s">
        <v>373</v>
      </c>
      <c r="AF22" s="22"/>
      <c r="AG22" s="22" t="s">
        <v>374</v>
      </c>
      <c r="AH22" s="22"/>
      <c r="AI22" s="22"/>
      <c r="AJ22" s="22"/>
    </row>
    <row r="23" spans="1:36" ht="43.9" customHeight="1" x14ac:dyDescent="0.25">
      <c r="A23" s="12">
        <v>21</v>
      </c>
      <c r="B23" s="15">
        <v>44602</v>
      </c>
      <c r="C23" s="5" t="s">
        <v>469</v>
      </c>
      <c r="D23" s="11" t="s">
        <v>480</v>
      </c>
      <c r="E23" s="5" t="s">
        <v>485</v>
      </c>
      <c r="F23" s="11" t="s">
        <v>131</v>
      </c>
      <c r="G23" s="2"/>
      <c r="H23" s="11" t="s">
        <v>375</v>
      </c>
      <c r="I23" s="11" t="s">
        <v>858</v>
      </c>
      <c r="J23" s="16" t="s">
        <v>51</v>
      </c>
      <c r="K23" s="5" t="s">
        <v>51</v>
      </c>
      <c r="L23" s="16" t="s">
        <v>664</v>
      </c>
      <c r="M23" s="5" t="s">
        <v>705</v>
      </c>
      <c r="N23" s="18" t="s">
        <v>376</v>
      </c>
      <c r="O23" s="5" t="s">
        <v>52</v>
      </c>
      <c r="P23" s="7">
        <v>3</v>
      </c>
      <c r="Q23" s="9" t="s">
        <v>74</v>
      </c>
      <c r="R23" s="9"/>
      <c r="S23" s="5">
        <v>0</v>
      </c>
      <c r="T23" s="9"/>
      <c r="U23" s="20"/>
      <c r="V23" s="20"/>
      <c r="W23" s="20"/>
      <c r="X23" s="20"/>
      <c r="Y23" s="20"/>
      <c r="Z23" s="20"/>
      <c r="AA23" s="16"/>
      <c r="AB23" s="16"/>
      <c r="AC23" s="16" t="s">
        <v>821</v>
      </c>
      <c r="AD23" s="20"/>
      <c r="AE23" s="22" t="s">
        <v>377</v>
      </c>
      <c r="AF23" s="22"/>
      <c r="AG23" s="22" t="s">
        <v>378</v>
      </c>
      <c r="AH23" s="22"/>
      <c r="AI23" s="22"/>
      <c r="AJ23" s="22"/>
    </row>
    <row r="24" spans="1:36" ht="43.9" customHeight="1" x14ac:dyDescent="0.25">
      <c r="A24" s="12">
        <v>22</v>
      </c>
      <c r="B24" s="15">
        <v>44603</v>
      </c>
      <c r="C24" s="5" t="s">
        <v>469</v>
      </c>
      <c r="D24" s="11" t="s">
        <v>480</v>
      </c>
      <c r="E24" s="5" t="s">
        <v>485</v>
      </c>
      <c r="F24" s="11" t="s">
        <v>131</v>
      </c>
      <c r="G24" s="2"/>
      <c r="H24" s="11" t="s">
        <v>375</v>
      </c>
      <c r="I24" s="11" t="s">
        <v>859</v>
      </c>
      <c r="J24" s="16" t="s">
        <v>51</v>
      </c>
      <c r="K24" s="5" t="s">
        <v>51</v>
      </c>
      <c r="L24" s="16" t="s">
        <v>664</v>
      </c>
      <c r="M24" s="5" t="s">
        <v>705</v>
      </c>
      <c r="N24" s="18" t="s">
        <v>376</v>
      </c>
      <c r="O24" s="5" t="s">
        <v>52</v>
      </c>
      <c r="P24" s="7">
        <v>3</v>
      </c>
      <c r="Q24" s="9" t="s">
        <v>74</v>
      </c>
      <c r="R24" s="9"/>
      <c r="S24" s="5">
        <v>0</v>
      </c>
      <c r="T24" s="9"/>
      <c r="U24" s="20"/>
      <c r="V24" s="20"/>
      <c r="W24" s="20"/>
      <c r="X24" s="20"/>
      <c r="Y24" s="20"/>
      <c r="Z24" s="20"/>
      <c r="AA24" s="16"/>
      <c r="AB24" s="16"/>
      <c r="AC24" s="16" t="s">
        <v>821</v>
      </c>
      <c r="AD24" s="20"/>
      <c r="AE24" s="22" t="s">
        <v>377</v>
      </c>
      <c r="AF24" s="22"/>
      <c r="AG24" s="22" t="s">
        <v>378</v>
      </c>
      <c r="AH24" s="22"/>
      <c r="AI24" s="22"/>
      <c r="AJ24" s="22"/>
    </row>
    <row r="25" spans="1:36" ht="43.9" customHeight="1" x14ac:dyDescent="0.25">
      <c r="A25" s="12">
        <v>23</v>
      </c>
      <c r="B25" s="15">
        <v>44604</v>
      </c>
      <c r="C25" s="5" t="s">
        <v>469</v>
      </c>
      <c r="D25" s="11" t="s">
        <v>480</v>
      </c>
      <c r="E25" s="5" t="s">
        <v>485</v>
      </c>
      <c r="F25" s="11" t="s">
        <v>131</v>
      </c>
      <c r="G25" s="2"/>
      <c r="H25" s="11" t="s">
        <v>375</v>
      </c>
      <c r="I25" s="11" t="s">
        <v>860</v>
      </c>
      <c r="J25" s="16" t="s">
        <v>51</v>
      </c>
      <c r="K25" s="5" t="s">
        <v>51</v>
      </c>
      <c r="L25" s="16" t="s">
        <v>665</v>
      </c>
      <c r="M25" s="5" t="s">
        <v>705</v>
      </c>
      <c r="N25" s="18" t="s">
        <v>711</v>
      </c>
      <c r="O25" s="5" t="s">
        <v>52</v>
      </c>
      <c r="P25" s="7">
        <v>1</v>
      </c>
      <c r="Q25" s="9" t="s">
        <v>74</v>
      </c>
      <c r="R25" s="9"/>
      <c r="S25" s="5">
        <v>0</v>
      </c>
      <c r="T25" s="9"/>
      <c r="U25" s="20"/>
      <c r="V25" s="20"/>
      <c r="W25" s="20"/>
      <c r="X25" s="20"/>
      <c r="Y25" s="20"/>
      <c r="Z25" s="20"/>
      <c r="AA25" s="16"/>
      <c r="AB25" s="16"/>
      <c r="AC25" s="16"/>
      <c r="AD25" s="20"/>
      <c r="AE25" s="22" t="s">
        <v>379</v>
      </c>
      <c r="AF25" s="22"/>
      <c r="AG25" s="22" t="s">
        <v>380</v>
      </c>
      <c r="AH25" s="22"/>
      <c r="AI25" s="22"/>
      <c r="AJ25" s="22"/>
    </row>
    <row r="26" spans="1:36" ht="43.9" customHeight="1" x14ac:dyDescent="0.25">
      <c r="A26" s="12">
        <v>24</v>
      </c>
      <c r="B26" s="15">
        <v>44604</v>
      </c>
      <c r="C26" s="5" t="s">
        <v>469</v>
      </c>
      <c r="D26" s="11" t="s">
        <v>480</v>
      </c>
      <c r="E26" s="5" t="s">
        <v>485</v>
      </c>
      <c r="F26" s="11" t="s">
        <v>131</v>
      </c>
      <c r="G26" s="2"/>
      <c r="H26" s="11" t="s">
        <v>375</v>
      </c>
      <c r="I26" s="11" t="s">
        <v>860</v>
      </c>
      <c r="J26" s="16" t="s">
        <v>51</v>
      </c>
      <c r="K26" s="5" t="s">
        <v>51</v>
      </c>
      <c r="L26" s="16" t="s">
        <v>665</v>
      </c>
      <c r="M26" s="5" t="s">
        <v>705</v>
      </c>
      <c r="N26" s="18" t="s">
        <v>381</v>
      </c>
      <c r="O26" s="5" t="s">
        <v>52</v>
      </c>
      <c r="P26" s="7">
        <v>1</v>
      </c>
      <c r="Q26" s="9" t="s">
        <v>74</v>
      </c>
      <c r="R26" s="9"/>
      <c r="S26" s="5">
        <v>0</v>
      </c>
      <c r="T26" s="9"/>
      <c r="U26" s="20"/>
      <c r="V26" s="20"/>
      <c r="W26" s="20"/>
      <c r="X26" s="20"/>
      <c r="Y26" s="20"/>
      <c r="Z26" s="20"/>
      <c r="AA26" s="16"/>
      <c r="AB26" s="16"/>
      <c r="AC26" s="16"/>
      <c r="AD26" s="20"/>
      <c r="AE26" s="22" t="s">
        <v>379</v>
      </c>
      <c r="AF26" s="22"/>
      <c r="AG26" s="22" t="s">
        <v>380</v>
      </c>
      <c r="AH26" s="22"/>
      <c r="AI26" s="22"/>
      <c r="AJ26" s="22"/>
    </row>
    <row r="27" spans="1:36" ht="43.9" customHeight="1" x14ac:dyDescent="0.25">
      <c r="A27" s="12">
        <v>25</v>
      </c>
      <c r="B27" s="15">
        <v>44605</v>
      </c>
      <c r="C27" s="5" t="s">
        <v>469</v>
      </c>
      <c r="D27" s="11" t="s">
        <v>480</v>
      </c>
      <c r="E27" s="5" t="s">
        <v>485</v>
      </c>
      <c r="F27" s="11" t="s">
        <v>131</v>
      </c>
      <c r="G27" s="2"/>
      <c r="H27" s="11" t="s">
        <v>375</v>
      </c>
      <c r="I27" s="11" t="s">
        <v>861</v>
      </c>
      <c r="J27" s="16" t="s">
        <v>51</v>
      </c>
      <c r="K27" s="5" t="s">
        <v>51</v>
      </c>
      <c r="L27" s="16" t="s">
        <v>665</v>
      </c>
      <c r="M27" s="5" t="s">
        <v>705</v>
      </c>
      <c r="N27" s="18" t="s">
        <v>711</v>
      </c>
      <c r="O27" s="5" t="s">
        <v>52</v>
      </c>
      <c r="P27" s="7">
        <v>1</v>
      </c>
      <c r="Q27" s="9" t="s">
        <v>74</v>
      </c>
      <c r="R27" s="9"/>
      <c r="S27" s="5">
        <v>0</v>
      </c>
      <c r="T27" s="9"/>
      <c r="U27" s="20"/>
      <c r="V27" s="20"/>
      <c r="W27" s="20"/>
      <c r="X27" s="20"/>
      <c r="Y27" s="20"/>
      <c r="Z27" s="20"/>
      <c r="AA27" s="16"/>
      <c r="AB27" s="16"/>
      <c r="AC27" s="16"/>
      <c r="AD27" s="20"/>
      <c r="AE27" s="22" t="s">
        <v>379</v>
      </c>
      <c r="AF27" s="22"/>
      <c r="AG27" s="22" t="s">
        <v>380</v>
      </c>
      <c r="AH27" s="22"/>
      <c r="AI27" s="22"/>
      <c r="AJ27" s="22"/>
    </row>
    <row r="28" spans="1:36" ht="43.9" customHeight="1" x14ac:dyDescent="0.25">
      <c r="A28" s="12">
        <v>26</v>
      </c>
      <c r="B28" s="15">
        <v>44605</v>
      </c>
      <c r="C28" s="5" t="s">
        <v>469</v>
      </c>
      <c r="D28" s="11" t="s">
        <v>480</v>
      </c>
      <c r="E28" s="5" t="s">
        <v>485</v>
      </c>
      <c r="F28" s="11" t="s">
        <v>131</v>
      </c>
      <c r="G28" s="2"/>
      <c r="H28" s="11" t="s">
        <v>375</v>
      </c>
      <c r="I28" s="11" t="s">
        <v>861</v>
      </c>
      <c r="J28" s="16" t="s">
        <v>51</v>
      </c>
      <c r="K28" s="5" t="s">
        <v>51</v>
      </c>
      <c r="L28" s="16" t="s">
        <v>594</v>
      </c>
      <c r="M28" s="5" t="s">
        <v>705</v>
      </c>
      <c r="N28" s="18" t="s">
        <v>382</v>
      </c>
      <c r="O28" s="5" t="s">
        <v>52</v>
      </c>
      <c r="P28" s="7">
        <v>1</v>
      </c>
      <c r="Q28" s="9" t="s">
        <v>74</v>
      </c>
      <c r="R28" s="9"/>
      <c r="S28" s="5">
        <v>0</v>
      </c>
      <c r="T28" s="9"/>
      <c r="U28" s="20"/>
      <c r="V28" s="20"/>
      <c r="W28" s="20"/>
      <c r="X28" s="20"/>
      <c r="Y28" s="20"/>
      <c r="Z28" s="20"/>
      <c r="AA28" s="16"/>
      <c r="AB28" s="16"/>
      <c r="AC28" s="16"/>
      <c r="AD28" s="20"/>
      <c r="AE28" s="22" t="s">
        <v>383</v>
      </c>
      <c r="AF28" s="22"/>
      <c r="AG28" s="22" t="s">
        <v>76</v>
      </c>
      <c r="AH28" s="22"/>
      <c r="AI28" s="22"/>
      <c r="AJ28" s="22"/>
    </row>
    <row r="29" spans="1:36" ht="43.9" customHeight="1" x14ac:dyDescent="0.25">
      <c r="A29" s="12">
        <v>27</v>
      </c>
      <c r="B29" s="15">
        <v>44605</v>
      </c>
      <c r="C29" s="5" t="s">
        <v>469</v>
      </c>
      <c r="D29" s="11" t="s">
        <v>480</v>
      </c>
      <c r="E29" s="5" t="s">
        <v>485</v>
      </c>
      <c r="F29" s="11" t="s">
        <v>131</v>
      </c>
      <c r="G29" s="2"/>
      <c r="H29" s="11" t="s">
        <v>375</v>
      </c>
      <c r="I29" s="11" t="s">
        <v>861</v>
      </c>
      <c r="J29" s="16" t="s">
        <v>51</v>
      </c>
      <c r="K29" s="5" t="s">
        <v>51</v>
      </c>
      <c r="L29" s="16" t="s">
        <v>665</v>
      </c>
      <c r="M29" s="5" t="s">
        <v>705</v>
      </c>
      <c r="N29" s="18" t="s">
        <v>381</v>
      </c>
      <c r="O29" s="5" t="s">
        <v>52</v>
      </c>
      <c r="P29" s="7">
        <v>1</v>
      </c>
      <c r="Q29" s="9" t="s">
        <v>74</v>
      </c>
      <c r="R29" s="9"/>
      <c r="S29" s="5">
        <v>0</v>
      </c>
      <c r="T29" s="9"/>
      <c r="U29" s="20"/>
      <c r="V29" s="20"/>
      <c r="W29" s="20"/>
      <c r="X29" s="20"/>
      <c r="Y29" s="20"/>
      <c r="Z29" s="20"/>
      <c r="AA29" s="16"/>
      <c r="AB29" s="16"/>
      <c r="AC29" s="16"/>
      <c r="AD29" s="20"/>
      <c r="AE29" s="22" t="s">
        <v>379</v>
      </c>
      <c r="AF29" s="22"/>
      <c r="AG29" s="22" t="s">
        <v>380</v>
      </c>
      <c r="AH29" s="22"/>
      <c r="AI29" s="22"/>
      <c r="AJ29" s="22"/>
    </row>
    <row r="30" spans="1:36" ht="43.9" customHeight="1" x14ac:dyDescent="0.25">
      <c r="A30" s="12">
        <v>28</v>
      </c>
      <c r="B30" s="15">
        <v>44606</v>
      </c>
      <c r="C30" s="5" t="s">
        <v>469</v>
      </c>
      <c r="D30" s="11" t="s">
        <v>480</v>
      </c>
      <c r="E30" s="5" t="s">
        <v>485</v>
      </c>
      <c r="F30" s="11" t="s">
        <v>131</v>
      </c>
      <c r="G30" s="2"/>
      <c r="H30" s="11" t="s">
        <v>375</v>
      </c>
      <c r="I30" s="11" t="s">
        <v>862</v>
      </c>
      <c r="J30" s="16" t="s">
        <v>51</v>
      </c>
      <c r="K30" s="5" t="s">
        <v>51</v>
      </c>
      <c r="L30" s="16" t="s">
        <v>665</v>
      </c>
      <c r="M30" s="5" t="s">
        <v>705</v>
      </c>
      <c r="N30" s="18" t="s">
        <v>711</v>
      </c>
      <c r="O30" s="5" t="s">
        <v>52</v>
      </c>
      <c r="P30" s="7">
        <v>1</v>
      </c>
      <c r="Q30" s="9" t="s">
        <v>74</v>
      </c>
      <c r="R30" s="9"/>
      <c r="S30" s="5">
        <v>0</v>
      </c>
      <c r="T30" s="9"/>
      <c r="U30" s="20"/>
      <c r="V30" s="20"/>
      <c r="W30" s="20"/>
      <c r="X30" s="20"/>
      <c r="Y30" s="20"/>
      <c r="Z30" s="20"/>
      <c r="AA30" s="16"/>
      <c r="AB30" s="16"/>
      <c r="AC30" s="16"/>
      <c r="AD30" s="20"/>
      <c r="AE30" s="22" t="s">
        <v>379</v>
      </c>
      <c r="AF30" s="22"/>
      <c r="AG30" s="22" t="s">
        <v>380</v>
      </c>
      <c r="AH30" s="22"/>
      <c r="AI30" s="22"/>
      <c r="AJ30" s="22"/>
    </row>
    <row r="31" spans="1:36" ht="43.9" customHeight="1" x14ac:dyDescent="0.25">
      <c r="A31" s="12">
        <v>29</v>
      </c>
      <c r="B31" s="15">
        <v>44606</v>
      </c>
      <c r="C31" s="5" t="s">
        <v>469</v>
      </c>
      <c r="D31" s="11" t="s">
        <v>480</v>
      </c>
      <c r="E31" s="5" t="s">
        <v>485</v>
      </c>
      <c r="F31" s="11" t="s">
        <v>131</v>
      </c>
      <c r="G31" s="2"/>
      <c r="H31" s="11" t="s">
        <v>375</v>
      </c>
      <c r="I31" s="11" t="s">
        <v>862</v>
      </c>
      <c r="J31" s="16" t="s">
        <v>51</v>
      </c>
      <c r="K31" s="5" t="s">
        <v>51</v>
      </c>
      <c r="L31" s="16" t="s">
        <v>594</v>
      </c>
      <c r="M31" s="5" t="s">
        <v>705</v>
      </c>
      <c r="N31" s="18" t="s">
        <v>382</v>
      </c>
      <c r="O31" s="5" t="s">
        <v>52</v>
      </c>
      <c r="P31" s="7">
        <v>1</v>
      </c>
      <c r="Q31" s="9" t="s">
        <v>74</v>
      </c>
      <c r="R31" s="9"/>
      <c r="S31" s="5">
        <v>0</v>
      </c>
      <c r="T31" s="9"/>
      <c r="U31" s="20"/>
      <c r="V31" s="20"/>
      <c r="W31" s="20"/>
      <c r="X31" s="20"/>
      <c r="Y31" s="20"/>
      <c r="Z31" s="20"/>
      <c r="AA31" s="16"/>
      <c r="AB31" s="16"/>
      <c r="AC31" s="16"/>
      <c r="AD31" s="20"/>
      <c r="AE31" s="22" t="s">
        <v>383</v>
      </c>
      <c r="AF31" s="22"/>
      <c r="AG31" s="22" t="s">
        <v>76</v>
      </c>
      <c r="AH31" s="22"/>
      <c r="AI31" s="22"/>
      <c r="AJ31" s="22"/>
    </row>
    <row r="32" spans="1:36" ht="43.9" customHeight="1" x14ac:dyDescent="0.25">
      <c r="A32" s="12">
        <v>30</v>
      </c>
      <c r="B32" s="15">
        <v>44606</v>
      </c>
      <c r="C32" s="5" t="s">
        <v>469</v>
      </c>
      <c r="D32" s="11" t="s">
        <v>480</v>
      </c>
      <c r="E32" s="5" t="s">
        <v>485</v>
      </c>
      <c r="F32" s="11" t="s">
        <v>131</v>
      </c>
      <c r="G32" s="2"/>
      <c r="H32" s="11" t="s">
        <v>375</v>
      </c>
      <c r="I32" s="11" t="s">
        <v>862</v>
      </c>
      <c r="J32" s="16" t="s">
        <v>51</v>
      </c>
      <c r="K32" s="5" t="s">
        <v>51</v>
      </c>
      <c r="L32" s="16" t="s">
        <v>665</v>
      </c>
      <c r="M32" s="5" t="s">
        <v>705</v>
      </c>
      <c r="N32" s="18" t="s">
        <v>381</v>
      </c>
      <c r="O32" s="5" t="s">
        <v>52</v>
      </c>
      <c r="P32" s="7">
        <v>1</v>
      </c>
      <c r="Q32" s="9" t="s">
        <v>74</v>
      </c>
      <c r="R32" s="9"/>
      <c r="S32" s="5">
        <v>0</v>
      </c>
      <c r="T32" s="9"/>
      <c r="U32" s="20"/>
      <c r="V32" s="20"/>
      <c r="W32" s="20"/>
      <c r="X32" s="20"/>
      <c r="Y32" s="20"/>
      <c r="Z32" s="20"/>
      <c r="AA32" s="16"/>
      <c r="AB32" s="16"/>
      <c r="AC32" s="16"/>
      <c r="AD32" s="20"/>
      <c r="AE32" s="22" t="s">
        <v>379</v>
      </c>
      <c r="AF32" s="22"/>
      <c r="AG32" s="22" t="s">
        <v>380</v>
      </c>
      <c r="AH32" s="22"/>
      <c r="AI32" s="22"/>
      <c r="AJ32" s="22"/>
    </row>
    <row r="33" spans="1:36" ht="43.9" customHeight="1" x14ac:dyDescent="0.25">
      <c r="A33" s="12">
        <v>31</v>
      </c>
      <c r="B33" s="15">
        <v>44607</v>
      </c>
      <c r="C33" s="5" t="s">
        <v>469</v>
      </c>
      <c r="D33" s="11" t="s">
        <v>480</v>
      </c>
      <c r="E33" s="5" t="s">
        <v>485</v>
      </c>
      <c r="F33" s="11" t="s">
        <v>131</v>
      </c>
      <c r="G33" s="2"/>
      <c r="H33" s="11" t="s">
        <v>375</v>
      </c>
      <c r="I33" s="11" t="s">
        <v>863</v>
      </c>
      <c r="J33" s="16" t="s">
        <v>51</v>
      </c>
      <c r="K33" s="5" t="s">
        <v>51</v>
      </c>
      <c r="L33" s="16" t="s">
        <v>665</v>
      </c>
      <c r="M33" s="5" t="s">
        <v>705</v>
      </c>
      <c r="N33" s="18" t="s">
        <v>711</v>
      </c>
      <c r="O33" s="5" t="s">
        <v>52</v>
      </c>
      <c r="P33" s="7">
        <v>1</v>
      </c>
      <c r="Q33" s="9" t="s">
        <v>74</v>
      </c>
      <c r="R33" s="9"/>
      <c r="S33" s="5">
        <v>0</v>
      </c>
      <c r="T33" s="9"/>
      <c r="U33" s="20"/>
      <c r="V33" s="20"/>
      <c r="W33" s="20"/>
      <c r="X33" s="20"/>
      <c r="Y33" s="20"/>
      <c r="Z33" s="20"/>
      <c r="AA33" s="16"/>
      <c r="AB33" s="16"/>
      <c r="AC33" s="16"/>
      <c r="AD33" s="20"/>
      <c r="AE33" s="22" t="s">
        <v>379</v>
      </c>
      <c r="AF33" s="22"/>
      <c r="AG33" s="22" t="s">
        <v>380</v>
      </c>
      <c r="AH33" s="22"/>
      <c r="AI33" s="22"/>
      <c r="AJ33" s="22"/>
    </row>
    <row r="34" spans="1:36" ht="43.9" customHeight="1" x14ac:dyDescent="0.25">
      <c r="A34" s="12">
        <v>32</v>
      </c>
      <c r="B34" s="15">
        <v>44607</v>
      </c>
      <c r="C34" s="5" t="s">
        <v>469</v>
      </c>
      <c r="D34" s="11" t="s">
        <v>480</v>
      </c>
      <c r="E34" s="5" t="s">
        <v>485</v>
      </c>
      <c r="F34" s="11" t="s">
        <v>131</v>
      </c>
      <c r="G34" s="2"/>
      <c r="H34" s="11" t="s">
        <v>375</v>
      </c>
      <c r="I34" s="11" t="s">
        <v>863</v>
      </c>
      <c r="J34" s="16" t="s">
        <v>51</v>
      </c>
      <c r="K34" s="5" t="s">
        <v>51</v>
      </c>
      <c r="L34" s="16" t="s">
        <v>594</v>
      </c>
      <c r="M34" s="5" t="s">
        <v>705</v>
      </c>
      <c r="N34" s="18" t="s">
        <v>382</v>
      </c>
      <c r="O34" s="5" t="s">
        <v>52</v>
      </c>
      <c r="P34" s="7">
        <v>1</v>
      </c>
      <c r="Q34" s="9" t="s">
        <v>74</v>
      </c>
      <c r="R34" s="9"/>
      <c r="S34" s="5">
        <v>0</v>
      </c>
      <c r="T34" s="9"/>
      <c r="U34" s="20"/>
      <c r="V34" s="20"/>
      <c r="W34" s="20"/>
      <c r="X34" s="20"/>
      <c r="Y34" s="20"/>
      <c r="Z34" s="20"/>
      <c r="AA34" s="16"/>
      <c r="AB34" s="16"/>
      <c r="AC34" s="16"/>
      <c r="AD34" s="20"/>
      <c r="AE34" s="22" t="s">
        <v>383</v>
      </c>
      <c r="AF34" s="22"/>
      <c r="AG34" s="22" t="s">
        <v>76</v>
      </c>
      <c r="AH34" s="22"/>
      <c r="AI34" s="22"/>
      <c r="AJ34" s="22"/>
    </row>
    <row r="35" spans="1:36" ht="43.9" customHeight="1" x14ac:dyDescent="0.25">
      <c r="A35" s="12">
        <v>33</v>
      </c>
      <c r="B35" s="15">
        <v>44607</v>
      </c>
      <c r="C35" s="5" t="s">
        <v>469</v>
      </c>
      <c r="D35" s="11" t="s">
        <v>480</v>
      </c>
      <c r="E35" s="5" t="s">
        <v>485</v>
      </c>
      <c r="F35" s="11" t="s">
        <v>131</v>
      </c>
      <c r="G35" s="2"/>
      <c r="H35" s="11" t="s">
        <v>375</v>
      </c>
      <c r="I35" s="11" t="s">
        <v>863</v>
      </c>
      <c r="J35" s="16" t="s">
        <v>51</v>
      </c>
      <c r="K35" s="5" t="s">
        <v>51</v>
      </c>
      <c r="L35" s="16" t="s">
        <v>665</v>
      </c>
      <c r="M35" s="5" t="s">
        <v>705</v>
      </c>
      <c r="N35" s="18" t="s">
        <v>381</v>
      </c>
      <c r="O35" s="5" t="s">
        <v>52</v>
      </c>
      <c r="P35" s="7">
        <v>1</v>
      </c>
      <c r="Q35" s="9" t="s">
        <v>74</v>
      </c>
      <c r="R35" s="9"/>
      <c r="S35" s="5">
        <v>0</v>
      </c>
      <c r="T35" s="9"/>
      <c r="U35" s="20"/>
      <c r="V35" s="20"/>
      <c r="W35" s="20"/>
      <c r="X35" s="20"/>
      <c r="Y35" s="20"/>
      <c r="Z35" s="20"/>
      <c r="AA35" s="16"/>
      <c r="AB35" s="16"/>
      <c r="AC35" s="16"/>
      <c r="AD35" s="20"/>
      <c r="AE35" s="22" t="s">
        <v>379</v>
      </c>
      <c r="AF35" s="22"/>
      <c r="AG35" s="22" t="s">
        <v>380</v>
      </c>
      <c r="AH35" s="22"/>
      <c r="AI35" s="22"/>
      <c r="AJ35" s="22"/>
    </row>
    <row r="36" spans="1:36" ht="43.9" customHeight="1" x14ac:dyDescent="0.25">
      <c r="A36" s="12">
        <v>34</v>
      </c>
      <c r="B36" s="15">
        <v>44608</v>
      </c>
      <c r="C36" s="5" t="s">
        <v>469</v>
      </c>
      <c r="D36" s="11" t="s">
        <v>480</v>
      </c>
      <c r="E36" s="5" t="s">
        <v>485</v>
      </c>
      <c r="F36" s="11" t="s">
        <v>131</v>
      </c>
      <c r="G36" s="2"/>
      <c r="H36" s="11" t="s">
        <v>375</v>
      </c>
      <c r="I36" s="11" t="s">
        <v>864</v>
      </c>
      <c r="J36" s="16" t="s">
        <v>51</v>
      </c>
      <c r="K36" s="5" t="s">
        <v>51</v>
      </c>
      <c r="L36" s="16" t="s">
        <v>665</v>
      </c>
      <c r="M36" s="5" t="s">
        <v>705</v>
      </c>
      <c r="N36" s="18" t="s">
        <v>711</v>
      </c>
      <c r="O36" s="5" t="s">
        <v>52</v>
      </c>
      <c r="P36" s="7">
        <v>1</v>
      </c>
      <c r="Q36" s="9" t="s">
        <v>74</v>
      </c>
      <c r="R36" s="9"/>
      <c r="S36" s="5">
        <v>0</v>
      </c>
      <c r="T36" s="9"/>
      <c r="U36" s="20"/>
      <c r="V36" s="20"/>
      <c r="W36" s="20"/>
      <c r="X36" s="20"/>
      <c r="Y36" s="20"/>
      <c r="Z36" s="20"/>
      <c r="AA36" s="16"/>
      <c r="AB36" s="16"/>
      <c r="AC36" s="16"/>
      <c r="AD36" s="20"/>
      <c r="AE36" s="22" t="s">
        <v>379</v>
      </c>
      <c r="AF36" s="22"/>
      <c r="AG36" s="22" t="s">
        <v>380</v>
      </c>
      <c r="AH36" s="22"/>
      <c r="AI36" s="22"/>
      <c r="AJ36" s="22"/>
    </row>
    <row r="37" spans="1:36" ht="43.9" customHeight="1" x14ac:dyDescent="0.25">
      <c r="A37" s="12">
        <v>35</v>
      </c>
      <c r="B37" s="15">
        <v>44608</v>
      </c>
      <c r="C37" s="5" t="s">
        <v>469</v>
      </c>
      <c r="D37" s="11" t="s">
        <v>480</v>
      </c>
      <c r="E37" s="5" t="s">
        <v>485</v>
      </c>
      <c r="F37" s="11" t="s">
        <v>131</v>
      </c>
      <c r="G37" s="2"/>
      <c r="H37" s="11" t="s">
        <v>375</v>
      </c>
      <c r="I37" s="11" t="s">
        <v>864</v>
      </c>
      <c r="J37" s="16" t="s">
        <v>51</v>
      </c>
      <c r="K37" s="5" t="s">
        <v>51</v>
      </c>
      <c r="L37" s="16" t="s">
        <v>594</v>
      </c>
      <c r="M37" s="5" t="s">
        <v>705</v>
      </c>
      <c r="N37" s="18" t="s">
        <v>382</v>
      </c>
      <c r="O37" s="5" t="s">
        <v>52</v>
      </c>
      <c r="P37" s="7">
        <v>1</v>
      </c>
      <c r="Q37" s="9" t="s">
        <v>74</v>
      </c>
      <c r="R37" s="9"/>
      <c r="S37" s="5">
        <v>0</v>
      </c>
      <c r="T37" s="9"/>
      <c r="U37" s="20"/>
      <c r="V37" s="20"/>
      <c r="W37" s="20"/>
      <c r="X37" s="20"/>
      <c r="Y37" s="20"/>
      <c r="Z37" s="20"/>
      <c r="AA37" s="16"/>
      <c r="AB37" s="16"/>
      <c r="AC37" s="16"/>
      <c r="AD37" s="20"/>
      <c r="AE37" s="22" t="s">
        <v>383</v>
      </c>
      <c r="AF37" s="22"/>
      <c r="AG37" s="22" t="s">
        <v>76</v>
      </c>
      <c r="AH37" s="22"/>
      <c r="AI37" s="22"/>
      <c r="AJ37" s="22"/>
    </row>
    <row r="38" spans="1:36" ht="43.9" customHeight="1" x14ac:dyDescent="0.25">
      <c r="A38" s="12">
        <v>36</v>
      </c>
      <c r="B38" s="15">
        <v>44608</v>
      </c>
      <c r="C38" s="5" t="s">
        <v>469</v>
      </c>
      <c r="D38" s="11" t="s">
        <v>480</v>
      </c>
      <c r="E38" s="5" t="s">
        <v>485</v>
      </c>
      <c r="F38" s="11" t="s">
        <v>131</v>
      </c>
      <c r="G38" s="2"/>
      <c r="H38" s="11" t="s">
        <v>375</v>
      </c>
      <c r="I38" s="11" t="s">
        <v>864</v>
      </c>
      <c r="J38" s="16" t="s">
        <v>51</v>
      </c>
      <c r="K38" s="5" t="s">
        <v>51</v>
      </c>
      <c r="L38" s="16" t="s">
        <v>665</v>
      </c>
      <c r="M38" s="5" t="s">
        <v>705</v>
      </c>
      <c r="N38" s="18" t="s">
        <v>381</v>
      </c>
      <c r="O38" s="5" t="s">
        <v>52</v>
      </c>
      <c r="P38" s="7">
        <v>1</v>
      </c>
      <c r="Q38" s="9" t="s">
        <v>74</v>
      </c>
      <c r="R38" s="9"/>
      <c r="S38" s="5">
        <v>0</v>
      </c>
      <c r="T38" s="9"/>
      <c r="U38" s="20"/>
      <c r="V38" s="20"/>
      <c r="W38" s="20"/>
      <c r="X38" s="20"/>
      <c r="Y38" s="20"/>
      <c r="Z38" s="20"/>
      <c r="AA38" s="16"/>
      <c r="AB38" s="16"/>
      <c r="AC38" s="16"/>
      <c r="AD38" s="20"/>
      <c r="AE38" s="22" t="s">
        <v>379</v>
      </c>
      <c r="AF38" s="22"/>
      <c r="AG38" s="22" t="s">
        <v>380</v>
      </c>
      <c r="AH38" s="22"/>
      <c r="AI38" s="22"/>
      <c r="AJ38" s="22"/>
    </row>
    <row r="39" spans="1:36" ht="43.9" customHeight="1" x14ac:dyDescent="0.25">
      <c r="A39" s="12">
        <v>37</v>
      </c>
      <c r="B39" s="15">
        <v>44609</v>
      </c>
      <c r="C39" s="5" t="s">
        <v>469</v>
      </c>
      <c r="D39" s="11" t="s">
        <v>480</v>
      </c>
      <c r="E39" s="5" t="s">
        <v>485</v>
      </c>
      <c r="F39" s="11" t="s">
        <v>131</v>
      </c>
      <c r="G39" s="2"/>
      <c r="H39" s="11" t="s">
        <v>375</v>
      </c>
      <c r="I39" s="11" t="s">
        <v>865</v>
      </c>
      <c r="J39" s="16" t="s">
        <v>51</v>
      </c>
      <c r="K39" s="5" t="s">
        <v>51</v>
      </c>
      <c r="L39" s="16" t="s">
        <v>665</v>
      </c>
      <c r="M39" s="5" t="s">
        <v>705</v>
      </c>
      <c r="N39" s="18" t="s">
        <v>711</v>
      </c>
      <c r="O39" s="5" t="s">
        <v>52</v>
      </c>
      <c r="P39" s="7">
        <v>1</v>
      </c>
      <c r="Q39" s="9" t="s">
        <v>74</v>
      </c>
      <c r="R39" s="9"/>
      <c r="S39" s="5">
        <v>0</v>
      </c>
      <c r="T39" s="9"/>
      <c r="U39" s="20"/>
      <c r="V39" s="20"/>
      <c r="W39" s="20"/>
      <c r="X39" s="20"/>
      <c r="Y39" s="20"/>
      <c r="Z39" s="20"/>
      <c r="AA39" s="16"/>
      <c r="AB39" s="16"/>
      <c r="AC39" s="16"/>
      <c r="AD39" s="20"/>
      <c r="AE39" s="22" t="s">
        <v>379</v>
      </c>
      <c r="AF39" s="22"/>
      <c r="AG39" s="22" t="s">
        <v>380</v>
      </c>
      <c r="AH39" s="22"/>
      <c r="AI39" s="22"/>
      <c r="AJ39" s="22"/>
    </row>
    <row r="40" spans="1:36" ht="43.9" customHeight="1" x14ac:dyDescent="0.25">
      <c r="A40" s="12">
        <v>38</v>
      </c>
      <c r="B40" s="15">
        <v>44609</v>
      </c>
      <c r="C40" s="5" t="s">
        <v>469</v>
      </c>
      <c r="D40" s="11" t="s">
        <v>480</v>
      </c>
      <c r="E40" s="5" t="s">
        <v>485</v>
      </c>
      <c r="F40" s="11" t="s">
        <v>131</v>
      </c>
      <c r="G40" s="2"/>
      <c r="H40" s="11" t="s">
        <v>375</v>
      </c>
      <c r="I40" s="11" t="s">
        <v>865</v>
      </c>
      <c r="J40" s="16" t="s">
        <v>51</v>
      </c>
      <c r="K40" s="5" t="s">
        <v>51</v>
      </c>
      <c r="L40" s="16" t="s">
        <v>594</v>
      </c>
      <c r="M40" s="5" t="s">
        <v>705</v>
      </c>
      <c r="N40" s="18" t="s">
        <v>382</v>
      </c>
      <c r="O40" s="5" t="s">
        <v>52</v>
      </c>
      <c r="P40" s="7">
        <v>1</v>
      </c>
      <c r="Q40" s="9" t="s">
        <v>74</v>
      </c>
      <c r="R40" s="9"/>
      <c r="S40" s="5">
        <v>0</v>
      </c>
      <c r="T40" s="9"/>
      <c r="U40" s="20"/>
      <c r="V40" s="20"/>
      <c r="W40" s="20"/>
      <c r="X40" s="20"/>
      <c r="Y40" s="20"/>
      <c r="Z40" s="20"/>
      <c r="AA40" s="16"/>
      <c r="AB40" s="16"/>
      <c r="AC40" s="16"/>
      <c r="AD40" s="20"/>
      <c r="AE40" s="22" t="s">
        <v>383</v>
      </c>
      <c r="AF40" s="22"/>
      <c r="AG40" s="22" t="s">
        <v>76</v>
      </c>
      <c r="AH40" s="22"/>
      <c r="AI40" s="22"/>
      <c r="AJ40" s="22"/>
    </row>
    <row r="41" spans="1:36" ht="43.9" customHeight="1" x14ac:dyDescent="0.25">
      <c r="A41" s="12">
        <v>39</v>
      </c>
      <c r="B41" s="15">
        <v>44609</v>
      </c>
      <c r="C41" s="5" t="s">
        <v>469</v>
      </c>
      <c r="D41" s="11" t="s">
        <v>480</v>
      </c>
      <c r="E41" s="5" t="s">
        <v>485</v>
      </c>
      <c r="F41" s="11" t="s">
        <v>131</v>
      </c>
      <c r="G41" s="2"/>
      <c r="H41" s="11" t="s">
        <v>375</v>
      </c>
      <c r="I41" s="11" t="s">
        <v>865</v>
      </c>
      <c r="J41" s="16" t="s">
        <v>51</v>
      </c>
      <c r="K41" s="5" t="s">
        <v>51</v>
      </c>
      <c r="L41" s="16" t="s">
        <v>665</v>
      </c>
      <c r="M41" s="5" t="s">
        <v>705</v>
      </c>
      <c r="N41" s="18" t="s">
        <v>381</v>
      </c>
      <c r="O41" s="5" t="s">
        <v>52</v>
      </c>
      <c r="P41" s="7">
        <v>1</v>
      </c>
      <c r="Q41" s="9" t="s">
        <v>74</v>
      </c>
      <c r="R41" s="9"/>
      <c r="S41" s="5">
        <v>0</v>
      </c>
      <c r="T41" s="9"/>
      <c r="U41" s="20"/>
      <c r="V41" s="20"/>
      <c r="W41" s="20"/>
      <c r="X41" s="20"/>
      <c r="Y41" s="20"/>
      <c r="Z41" s="20"/>
      <c r="AA41" s="16"/>
      <c r="AB41" s="16"/>
      <c r="AC41" s="16"/>
      <c r="AD41" s="20"/>
      <c r="AE41" s="22" t="s">
        <v>379</v>
      </c>
      <c r="AF41" s="22"/>
      <c r="AG41" s="22" t="s">
        <v>380</v>
      </c>
      <c r="AH41" s="22"/>
      <c r="AI41" s="22"/>
      <c r="AJ41" s="22"/>
    </row>
    <row r="42" spans="1:36" ht="43.9" customHeight="1" x14ac:dyDescent="0.25">
      <c r="A42" s="12">
        <v>40</v>
      </c>
      <c r="B42" s="15">
        <v>44610</v>
      </c>
      <c r="C42" s="5" t="s">
        <v>469</v>
      </c>
      <c r="D42" s="11" t="s">
        <v>480</v>
      </c>
      <c r="E42" s="5" t="s">
        <v>485</v>
      </c>
      <c r="F42" s="11" t="s">
        <v>131</v>
      </c>
      <c r="G42" s="2"/>
      <c r="H42" s="11" t="s">
        <v>375</v>
      </c>
      <c r="I42" s="11" t="s">
        <v>866</v>
      </c>
      <c r="J42" s="16" t="s">
        <v>51</v>
      </c>
      <c r="K42" s="5" t="s">
        <v>51</v>
      </c>
      <c r="L42" s="16" t="s">
        <v>665</v>
      </c>
      <c r="M42" s="5" t="s">
        <v>705</v>
      </c>
      <c r="N42" s="18" t="s">
        <v>711</v>
      </c>
      <c r="O42" s="5" t="s">
        <v>52</v>
      </c>
      <c r="P42" s="7">
        <v>1</v>
      </c>
      <c r="Q42" s="9" t="s">
        <v>74</v>
      </c>
      <c r="R42" s="9"/>
      <c r="S42" s="5">
        <v>0</v>
      </c>
      <c r="T42" s="9"/>
      <c r="U42" s="20"/>
      <c r="V42" s="20"/>
      <c r="W42" s="20"/>
      <c r="X42" s="20"/>
      <c r="Y42" s="20"/>
      <c r="Z42" s="20"/>
      <c r="AA42" s="16"/>
      <c r="AB42" s="16"/>
      <c r="AC42" s="16"/>
      <c r="AD42" s="20"/>
      <c r="AE42" s="22" t="s">
        <v>379</v>
      </c>
      <c r="AF42" s="22"/>
      <c r="AG42" s="22" t="s">
        <v>380</v>
      </c>
      <c r="AH42" s="22"/>
      <c r="AI42" s="22"/>
      <c r="AJ42" s="22"/>
    </row>
    <row r="43" spans="1:36" ht="43.9" customHeight="1" x14ac:dyDescent="0.25">
      <c r="A43" s="12">
        <v>41</v>
      </c>
      <c r="B43" s="15">
        <v>44610</v>
      </c>
      <c r="C43" s="5" t="s">
        <v>469</v>
      </c>
      <c r="D43" s="11" t="s">
        <v>480</v>
      </c>
      <c r="E43" s="5" t="s">
        <v>485</v>
      </c>
      <c r="F43" s="11" t="s">
        <v>131</v>
      </c>
      <c r="G43" s="2"/>
      <c r="H43" s="11" t="s">
        <v>375</v>
      </c>
      <c r="I43" s="11" t="s">
        <v>866</v>
      </c>
      <c r="J43" s="16" t="s">
        <v>51</v>
      </c>
      <c r="K43" s="5" t="s">
        <v>51</v>
      </c>
      <c r="L43" s="16" t="s">
        <v>594</v>
      </c>
      <c r="M43" s="5" t="s">
        <v>705</v>
      </c>
      <c r="N43" s="18" t="s">
        <v>382</v>
      </c>
      <c r="O43" s="5" t="s">
        <v>52</v>
      </c>
      <c r="P43" s="7">
        <v>1</v>
      </c>
      <c r="Q43" s="9" t="s">
        <v>74</v>
      </c>
      <c r="R43" s="9"/>
      <c r="S43" s="5">
        <v>0</v>
      </c>
      <c r="T43" s="9"/>
      <c r="U43" s="20"/>
      <c r="V43" s="20"/>
      <c r="W43" s="20"/>
      <c r="X43" s="20"/>
      <c r="Y43" s="20"/>
      <c r="Z43" s="20"/>
      <c r="AA43" s="16"/>
      <c r="AB43" s="16"/>
      <c r="AC43" s="16"/>
      <c r="AD43" s="20"/>
      <c r="AE43" s="22" t="s">
        <v>383</v>
      </c>
      <c r="AF43" s="22"/>
      <c r="AG43" s="22" t="s">
        <v>76</v>
      </c>
      <c r="AH43" s="22"/>
      <c r="AI43" s="22"/>
      <c r="AJ43" s="22"/>
    </row>
    <row r="44" spans="1:36" ht="43.9" customHeight="1" x14ac:dyDescent="0.25">
      <c r="A44" s="12">
        <v>42</v>
      </c>
      <c r="B44" s="15">
        <v>44610</v>
      </c>
      <c r="C44" s="5" t="s">
        <v>469</v>
      </c>
      <c r="D44" s="11" t="s">
        <v>480</v>
      </c>
      <c r="E44" s="5" t="s">
        <v>485</v>
      </c>
      <c r="F44" s="11" t="s">
        <v>131</v>
      </c>
      <c r="G44" s="2"/>
      <c r="H44" s="11" t="s">
        <v>375</v>
      </c>
      <c r="I44" s="11" t="s">
        <v>866</v>
      </c>
      <c r="J44" s="16" t="s">
        <v>51</v>
      </c>
      <c r="K44" s="5" t="s">
        <v>51</v>
      </c>
      <c r="L44" s="16" t="s">
        <v>665</v>
      </c>
      <c r="M44" s="5" t="s">
        <v>705</v>
      </c>
      <c r="N44" s="18" t="s">
        <v>381</v>
      </c>
      <c r="O44" s="5" t="s">
        <v>52</v>
      </c>
      <c r="P44" s="7">
        <v>1</v>
      </c>
      <c r="Q44" s="9" t="s">
        <v>74</v>
      </c>
      <c r="R44" s="9"/>
      <c r="S44" s="5">
        <v>0</v>
      </c>
      <c r="T44" s="9"/>
      <c r="U44" s="20"/>
      <c r="V44" s="20"/>
      <c r="W44" s="20"/>
      <c r="X44" s="20"/>
      <c r="Y44" s="20"/>
      <c r="Z44" s="20"/>
      <c r="AA44" s="16"/>
      <c r="AB44" s="16"/>
      <c r="AC44" s="16"/>
      <c r="AD44" s="20"/>
      <c r="AE44" s="22" t="s">
        <v>379</v>
      </c>
      <c r="AF44" s="22"/>
      <c r="AG44" s="22" t="s">
        <v>380</v>
      </c>
      <c r="AH44" s="22"/>
      <c r="AI44" s="22"/>
      <c r="AJ44" s="22"/>
    </row>
    <row r="45" spans="1:36" ht="43.9" customHeight="1" x14ac:dyDescent="0.25">
      <c r="A45" s="12">
        <v>43</v>
      </c>
      <c r="B45" s="15">
        <v>44611</v>
      </c>
      <c r="C45" s="5" t="s">
        <v>469</v>
      </c>
      <c r="D45" s="11" t="s">
        <v>480</v>
      </c>
      <c r="E45" s="5" t="s">
        <v>485</v>
      </c>
      <c r="F45" s="11" t="s">
        <v>131</v>
      </c>
      <c r="G45" s="2"/>
      <c r="H45" s="11" t="s">
        <v>375</v>
      </c>
      <c r="I45" s="11" t="s">
        <v>867</v>
      </c>
      <c r="J45" s="16" t="s">
        <v>51</v>
      </c>
      <c r="K45" s="5" t="s">
        <v>51</v>
      </c>
      <c r="L45" s="16" t="s">
        <v>594</v>
      </c>
      <c r="M45" s="5" t="s">
        <v>705</v>
      </c>
      <c r="N45" s="18" t="s">
        <v>382</v>
      </c>
      <c r="O45" s="5" t="s">
        <v>52</v>
      </c>
      <c r="P45" s="7">
        <v>1</v>
      </c>
      <c r="Q45" s="9" t="s">
        <v>74</v>
      </c>
      <c r="R45" s="9"/>
      <c r="S45" s="5">
        <v>0</v>
      </c>
      <c r="T45" s="9"/>
      <c r="U45" s="20"/>
      <c r="V45" s="20"/>
      <c r="W45" s="20"/>
      <c r="X45" s="20"/>
      <c r="Y45" s="20"/>
      <c r="Z45" s="20"/>
      <c r="AA45" s="16"/>
      <c r="AB45" s="16"/>
      <c r="AC45" s="16"/>
      <c r="AD45" s="20"/>
      <c r="AE45" s="22" t="s">
        <v>383</v>
      </c>
      <c r="AF45" s="22"/>
      <c r="AG45" s="22" t="s">
        <v>76</v>
      </c>
      <c r="AH45" s="22"/>
      <c r="AI45" s="22"/>
      <c r="AJ45" s="22"/>
    </row>
    <row r="46" spans="1:36" ht="43.9" customHeight="1" x14ac:dyDescent="0.25">
      <c r="A46" s="12">
        <v>44</v>
      </c>
      <c r="B46" s="15">
        <v>44612</v>
      </c>
      <c r="C46" s="5" t="s">
        <v>469</v>
      </c>
      <c r="D46" s="11" t="s">
        <v>480</v>
      </c>
      <c r="E46" s="5" t="s">
        <v>485</v>
      </c>
      <c r="F46" s="11" t="s">
        <v>131</v>
      </c>
      <c r="G46" s="2"/>
      <c r="H46" s="11" t="s">
        <v>375</v>
      </c>
      <c r="I46" s="11" t="s">
        <v>868</v>
      </c>
      <c r="J46" s="16" t="s">
        <v>51</v>
      </c>
      <c r="K46" s="5" t="s">
        <v>51</v>
      </c>
      <c r="L46" s="16" t="s">
        <v>594</v>
      </c>
      <c r="M46" s="5" t="s">
        <v>705</v>
      </c>
      <c r="N46" s="18" t="s">
        <v>382</v>
      </c>
      <c r="O46" s="5" t="s">
        <v>52</v>
      </c>
      <c r="P46" s="7">
        <v>1</v>
      </c>
      <c r="Q46" s="9" t="s">
        <v>74</v>
      </c>
      <c r="R46" s="9"/>
      <c r="S46" s="5">
        <v>0</v>
      </c>
      <c r="T46" s="9"/>
      <c r="U46" s="20"/>
      <c r="V46" s="20"/>
      <c r="W46" s="20"/>
      <c r="X46" s="20"/>
      <c r="Y46" s="20"/>
      <c r="Z46" s="20"/>
      <c r="AA46" s="16"/>
      <c r="AB46" s="16"/>
      <c r="AC46" s="16"/>
      <c r="AD46" s="20"/>
      <c r="AE46" s="22" t="s">
        <v>383</v>
      </c>
      <c r="AF46" s="22"/>
      <c r="AG46" s="22" t="s">
        <v>76</v>
      </c>
      <c r="AH46" s="22"/>
      <c r="AI46" s="22"/>
      <c r="AJ46" s="22"/>
    </row>
    <row r="47" spans="1:36" ht="43.9" customHeight="1" x14ac:dyDescent="0.25">
      <c r="A47" s="12">
        <v>46</v>
      </c>
      <c r="B47" s="15">
        <v>44613</v>
      </c>
      <c r="C47" s="5" t="s">
        <v>469</v>
      </c>
      <c r="D47" s="11" t="s">
        <v>480</v>
      </c>
      <c r="E47" s="5" t="s">
        <v>485</v>
      </c>
      <c r="F47" s="11" t="s">
        <v>131</v>
      </c>
      <c r="G47" s="2"/>
      <c r="H47" s="11" t="s">
        <v>375</v>
      </c>
      <c r="I47" s="11" t="s">
        <v>870</v>
      </c>
      <c r="J47" s="16" t="s">
        <v>51</v>
      </c>
      <c r="K47" s="5" t="s">
        <v>51</v>
      </c>
      <c r="L47" s="16" t="s">
        <v>594</v>
      </c>
      <c r="M47" s="5" t="s">
        <v>705</v>
      </c>
      <c r="N47" s="18" t="s">
        <v>382</v>
      </c>
      <c r="O47" s="5" t="s">
        <v>52</v>
      </c>
      <c r="P47" s="7">
        <v>1</v>
      </c>
      <c r="Q47" s="9" t="s">
        <v>74</v>
      </c>
      <c r="R47" s="9"/>
      <c r="S47" s="5">
        <v>0</v>
      </c>
      <c r="T47" s="9"/>
      <c r="U47" s="20"/>
      <c r="V47" s="20"/>
      <c r="W47" s="20"/>
      <c r="X47" s="20"/>
      <c r="Y47" s="20"/>
      <c r="Z47" s="20"/>
      <c r="AA47" s="16"/>
      <c r="AB47" s="16"/>
      <c r="AC47" s="16"/>
      <c r="AD47" s="20"/>
      <c r="AE47" s="22" t="s">
        <v>383</v>
      </c>
      <c r="AF47" s="22"/>
      <c r="AG47" s="22" t="s">
        <v>76</v>
      </c>
      <c r="AH47" s="22"/>
      <c r="AI47" s="22"/>
      <c r="AJ47" s="22"/>
    </row>
    <row r="48" spans="1:36" ht="43.9" customHeight="1" x14ac:dyDescent="0.25">
      <c r="A48" s="12">
        <v>45</v>
      </c>
      <c r="B48" s="15">
        <v>44613</v>
      </c>
      <c r="C48" s="5" t="s">
        <v>469</v>
      </c>
      <c r="D48" s="11" t="s">
        <v>475</v>
      </c>
      <c r="E48" s="5" t="s">
        <v>485</v>
      </c>
      <c r="F48" s="11" t="s">
        <v>269</v>
      </c>
      <c r="G48" s="2"/>
      <c r="H48" s="11" t="s">
        <v>523</v>
      </c>
      <c r="I48" s="11" t="s">
        <v>869</v>
      </c>
      <c r="J48" s="16" t="s">
        <v>182</v>
      </c>
      <c r="K48" s="5" t="s">
        <v>592</v>
      </c>
      <c r="L48" s="16" t="s">
        <v>647</v>
      </c>
      <c r="M48" s="5" t="s">
        <v>704</v>
      </c>
      <c r="N48" s="18" t="s">
        <v>63</v>
      </c>
      <c r="O48" s="5" t="s">
        <v>742</v>
      </c>
      <c r="P48" s="7">
        <v>1</v>
      </c>
      <c r="Q48" s="9" t="s">
        <v>757</v>
      </c>
      <c r="R48" s="9"/>
      <c r="S48" s="5">
        <v>0</v>
      </c>
      <c r="T48" s="9"/>
      <c r="U48" s="20"/>
      <c r="V48" s="20"/>
      <c r="W48" s="20"/>
      <c r="X48" s="20"/>
      <c r="Y48" s="20"/>
      <c r="Z48" s="20"/>
      <c r="AA48" s="16"/>
      <c r="AB48" s="16"/>
      <c r="AC48" s="16"/>
      <c r="AD48" s="20"/>
      <c r="AE48" s="22" t="s">
        <v>270</v>
      </c>
      <c r="AF48" s="22"/>
      <c r="AG48" s="22" t="s">
        <v>271</v>
      </c>
      <c r="AH48" s="22"/>
      <c r="AI48" s="22"/>
      <c r="AJ48" s="22"/>
    </row>
    <row r="49" spans="1:36" ht="43.9" customHeight="1" x14ac:dyDescent="0.25">
      <c r="A49" s="12">
        <v>48</v>
      </c>
      <c r="B49" s="15">
        <v>44614</v>
      </c>
      <c r="C49" s="5" t="s">
        <v>469</v>
      </c>
      <c r="D49" s="11" t="s">
        <v>480</v>
      </c>
      <c r="E49" s="5" t="s">
        <v>485</v>
      </c>
      <c r="F49" s="11" t="s">
        <v>131</v>
      </c>
      <c r="G49" s="2"/>
      <c r="H49" s="11" t="s">
        <v>375</v>
      </c>
      <c r="I49" s="11" t="s">
        <v>872</v>
      </c>
      <c r="J49" s="16" t="s">
        <v>51</v>
      </c>
      <c r="K49" s="5" t="s">
        <v>51</v>
      </c>
      <c r="L49" s="16" t="s">
        <v>594</v>
      </c>
      <c r="M49" s="5" t="s">
        <v>705</v>
      </c>
      <c r="N49" s="18" t="s">
        <v>382</v>
      </c>
      <c r="O49" s="5" t="s">
        <v>52</v>
      </c>
      <c r="P49" s="7">
        <v>1</v>
      </c>
      <c r="Q49" s="9" t="s">
        <v>74</v>
      </c>
      <c r="R49" s="9"/>
      <c r="S49" s="5">
        <v>0</v>
      </c>
      <c r="T49" s="9"/>
      <c r="U49" s="20"/>
      <c r="V49" s="20"/>
      <c r="W49" s="20"/>
      <c r="X49" s="20"/>
      <c r="Y49" s="20"/>
      <c r="Z49" s="20"/>
      <c r="AA49" s="16"/>
      <c r="AB49" s="16"/>
      <c r="AC49" s="16"/>
      <c r="AD49" s="20"/>
      <c r="AE49" s="22" t="s">
        <v>383</v>
      </c>
      <c r="AF49" s="22"/>
      <c r="AG49" s="22" t="s">
        <v>76</v>
      </c>
      <c r="AH49" s="22"/>
      <c r="AI49" s="22"/>
      <c r="AJ49" s="22"/>
    </row>
    <row r="50" spans="1:36" ht="43.9" customHeight="1" x14ac:dyDescent="0.25">
      <c r="A50" s="12">
        <v>47</v>
      </c>
      <c r="B50" s="15">
        <v>44614</v>
      </c>
      <c r="C50" s="5" t="s">
        <v>469</v>
      </c>
      <c r="D50" s="11" t="s">
        <v>475</v>
      </c>
      <c r="E50" s="5" t="s">
        <v>485</v>
      </c>
      <c r="F50" s="11" t="s">
        <v>269</v>
      </c>
      <c r="G50" s="2"/>
      <c r="H50" s="11" t="s">
        <v>523</v>
      </c>
      <c r="I50" s="11" t="s">
        <v>871</v>
      </c>
      <c r="J50" s="16" t="s">
        <v>46</v>
      </c>
      <c r="K50" s="5" t="s">
        <v>46</v>
      </c>
      <c r="L50" s="16" t="s">
        <v>648</v>
      </c>
      <c r="M50" s="5" t="s">
        <v>704</v>
      </c>
      <c r="N50" s="18" t="s">
        <v>63</v>
      </c>
      <c r="O50" s="5" t="s">
        <v>742</v>
      </c>
      <c r="P50" s="7" t="s">
        <v>43</v>
      </c>
      <c r="Q50" s="9" t="s">
        <v>757</v>
      </c>
      <c r="R50" s="9"/>
      <c r="S50" s="5">
        <v>0</v>
      </c>
      <c r="T50" s="9"/>
      <c r="U50" s="20"/>
      <c r="V50" s="20"/>
      <c r="W50" s="20"/>
      <c r="X50" s="20"/>
      <c r="Y50" s="20"/>
      <c r="Z50" s="20"/>
      <c r="AA50" s="16"/>
      <c r="AB50" s="16"/>
      <c r="AC50" s="16"/>
      <c r="AD50" s="20" t="s">
        <v>827</v>
      </c>
      <c r="AE50" s="22" t="s">
        <v>270</v>
      </c>
      <c r="AF50" s="22"/>
      <c r="AG50" s="22" t="s">
        <v>271</v>
      </c>
      <c r="AH50" s="22" t="s">
        <v>272</v>
      </c>
      <c r="AI50" s="22" t="s">
        <v>273</v>
      </c>
      <c r="AJ50" s="22" t="s">
        <v>274</v>
      </c>
    </row>
    <row r="51" spans="1:36" ht="43.9" customHeight="1" x14ac:dyDescent="0.25">
      <c r="A51" s="12">
        <v>51</v>
      </c>
      <c r="B51" s="15">
        <v>44615</v>
      </c>
      <c r="C51" s="5" t="s">
        <v>469</v>
      </c>
      <c r="D51" s="11" t="s">
        <v>480</v>
      </c>
      <c r="E51" s="5" t="s">
        <v>485</v>
      </c>
      <c r="F51" s="11" t="s">
        <v>131</v>
      </c>
      <c r="G51" s="2"/>
      <c r="H51" s="11" t="s">
        <v>375</v>
      </c>
      <c r="I51" s="11" t="s">
        <v>875</v>
      </c>
      <c r="J51" s="16" t="s">
        <v>51</v>
      </c>
      <c r="K51" s="5" t="s">
        <v>51</v>
      </c>
      <c r="L51" s="16" t="s">
        <v>594</v>
      </c>
      <c r="M51" s="5" t="s">
        <v>705</v>
      </c>
      <c r="N51" s="18" t="s">
        <v>382</v>
      </c>
      <c r="O51" s="5" t="s">
        <v>52</v>
      </c>
      <c r="P51" s="7">
        <v>1</v>
      </c>
      <c r="Q51" s="9" t="s">
        <v>74</v>
      </c>
      <c r="R51" s="9"/>
      <c r="S51" s="5">
        <v>0</v>
      </c>
      <c r="T51" s="9"/>
      <c r="U51" s="20"/>
      <c r="V51" s="20"/>
      <c r="W51" s="20"/>
      <c r="X51" s="20"/>
      <c r="Y51" s="20"/>
      <c r="Z51" s="20"/>
      <c r="AA51" s="16"/>
      <c r="AB51" s="16"/>
      <c r="AC51" s="16"/>
      <c r="AD51" s="20"/>
      <c r="AE51" s="22" t="s">
        <v>383</v>
      </c>
      <c r="AF51" s="22"/>
      <c r="AG51" s="22" t="s">
        <v>76</v>
      </c>
      <c r="AH51" s="22"/>
      <c r="AI51" s="22"/>
      <c r="AJ51" s="22"/>
    </row>
    <row r="52" spans="1:36" ht="43.9" customHeight="1" x14ac:dyDescent="0.25">
      <c r="A52" s="12">
        <v>49</v>
      </c>
      <c r="B52" s="15">
        <v>44615</v>
      </c>
      <c r="C52" s="5" t="s">
        <v>469</v>
      </c>
      <c r="D52" s="11" t="s">
        <v>475</v>
      </c>
      <c r="E52" s="5" t="s">
        <v>485</v>
      </c>
      <c r="F52" s="11" t="s">
        <v>269</v>
      </c>
      <c r="G52" s="2"/>
      <c r="H52" s="11" t="s">
        <v>523</v>
      </c>
      <c r="I52" s="11" t="s">
        <v>873</v>
      </c>
      <c r="J52" s="16" t="s">
        <v>46</v>
      </c>
      <c r="K52" s="5" t="s">
        <v>46</v>
      </c>
      <c r="L52" s="16" t="s">
        <v>648</v>
      </c>
      <c r="M52" s="5" t="s">
        <v>704</v>
      </c>
      <c r="N52" s="18" t="s">
        <v>63</v>
      </c>
      <c r="O52" s="5" t="s">
        <v>742</v>
      </c>
      <c r="P52" s="7" t="s">
        <v>43</v>
      </c>
      <c r="Q52" s="9" t="s">
        <v>757</v>
      </c>
      <c r="R52" s="9"/>
      <c r="S52" s="5">
        <v>0</v>
      </c>
      <c r="T52" s="9"/>
      <c r="U52" s="20"/>
      <c r="V52" s="20"/>
      <c r="W52" s="20"/>
      <c r="X52" s="20"/>
      <c r="Y52" s="20"/>
      <c r="Z52" s="20"/>
      <c r="AA52" s="16"/>
      <c r="AB52" s="16"/>
      <c r="AC52" s="16"/>
      <c r="AD52" s="20" t="s">
        <v>827</v>
      </c>
      <c r="AE52" s="22" t="s">
        <v>270</v>
      </c>
      <c r="AF52" s="22"/>
      <c r="AG52" s="22" t="s">
        <v>271</v>
      </c>
      <c r="AH52" s="22" t="s">
        <v>272</v>
      </c>
      <c r="AI52" s="22" t="s">
        <v>273</v>
      </c>
      <c r="AJ52" s="22" t="s">
        <v>274</v>
      </c>
    </row>
    <row r="53" spans="1:36" ht="43.9" customHeight="1" x14ac:dyDescent="0.25">
      <c r="A53" s="12">
        <v>50</v>
      </c>
      <c r="B53" s="15">
        <v>44615</v>
      </c>
      <c r="C53" s="5" t="s">
        <v>469</v>
      </c>
      <c r="D53" s="11" t="s">
        <v>344</v>
      </c>
      <c r="E53" s="5" t="s">
        <v>466</v>
      </c>
      <c r="F53" s="11" t="s">
        <v>345</v>
      </c>
      <c r="G53" s="2" t="s">
        <v>346</v>
      </c>
      <c r="H53" s="11" t="s">
        <v>526</v>
      </c>
      <c r="I53" s="11" t="s">
        <v>874</v>
      </c>
      <c r="J53" s="16" t="s">
        <v>581</v>
      </c>
      <c r="K53" s="5" t="s">
        <v>592</v>
      </c>
      <c r="L53" s="16" t="s">
        <v>623</v>
      </c>
      <c r="M53" s="5" t="s">
        <v>706</v>
      </c>
      <c r="N53" s="18" t="s">
        <v>288</v>
      </c>
      <c r="O53" s="5" t="s">
        <v>1461</v>
      </c>
      <c r="P53" s="7" t="s">
        <v>43</v>
      </c>
      <c r="Q53" s="9" t="s">
        <v>347</v>
      </c>
      <c r="R53" s="9"/>
      <c r="S53" s="5">
        <v>0</v>
      </c>
      <c r="T53" s="9"/>
      <c r="U53" s="20"/>
      <c r="V53" s="20"/>
      <c r="W53" s="20"/>
      <c r="X53" s="20"/>
      <c r="Y53" s="20"/>
      <c r="Z53" s="20"/>
      <c r="AA53" s="16"/>
      <c r="AB53" s="16"/>
      <c r="AC53" s="16"/>
      <c r="AD53" s="20"/>
      <c r="AE53" s="22" t="s">
        <v>348</v>
      </c>
      <c r="AF53" s="22"/>
      <c r="AG53" s="22" t="s">
        <v>349</v>
      </c>
      <c r="AH53" s="22"/>
      <c r="AI53" s="22"/>
      <c r="AJ53" s="22"/>
    </row>
    <row r="54" spans="1:36" ht="43.9" customHeight="1" x14ac:dyDescent="0.25">
      <c r="A54" s="12">
        <v>53</v>
      </c>
      <c r="B54" s="15">
        <v>44616</v>
      </c>
      <c r="C54" s="5" t="s">
        <v>469</v>
      </c>
      <c r="D54" s="11" t="s">
        <v>480</v>
      </c>
      <c r="E54" s="5" t="s">
        <v>485</v>
      </c>
      <c r="F54" s="11" t="s">
        <v>131</v>
      </c>
      <c r="G54" s="2"/>
      <c r="H54" s="11" t="s">
        <v>375</v>
      </c>
      <c r="I54" s="11" t="s">
        <v>877</v>
      </c>
      <c r="J54" s="16" t="s">
        <v>51</v>
      </c>
      <c r="K54" s="5" t="s">
        <v>51</v>
      </c>
      <c r="L54" s="16" t="s">
        <v>594</v>
      </c>
      <c r="M54" s="5" t="s">
        <v>705</v>
      </c>
      <c r="N54" s="18" t="s">
        <v>382</v>
      </c>
      <c r="O54" s="5" t="s">
        <v>52</v>
      </c>
      <c r="P54" s="7">
        <v>1</v>
      </c>
      <c r="Q54" s="9" t="s">
        <v>74</v>
      </c>
      <c r="R54" s="9"/>
      <c r="S54" s="5">
        <v>0</v>
      </c>
      <c r="T54" s="9"/>
      <c r="U54" s="20"/>
      <c r="V54" s="20"/>
      <c r="W54" s="20"/>
      <c r="X54" s="20"/>
      <c r="Y54" s="20"/>
      <c r="Z54" s="20"/>
      <c r="AA54" s="16"/>
      <c r="AB54" s="16"/>
      <c r="AC54" s="16"/>
      <c r="AD54" s="20"/>
      <c r="AE54" s="22" t="s">
        <v>383</v>
      </c>
      <c r="AF54" s="22"/>
      <c r="AG54" s="22" t="s">
        <v>76</v>
      </c>
      <c r="AH54" s="22"/>
      <c r="AI54" s="22"/>
      <c r="AJ54" s="22"/>
    </row>
    <row r="55" spans="1:36" ht="43.9" customHeight="1" x14ac:dyDescent="0.25">
      <c r="A55" s="12">
        <v>52</v>
      </c>
      <c r="B55" s="15">
        <v>44616</v>
      </c>
      <c r="C55" s="5" t="s">
        <v>469</v>
      </c>
      <c r="D55" s="11" t="s">
        <v>475</v>
      </c>
      <c r="E55" s="5" t="s">
        <v>485</v>
      </c>
      <c r="F55" s="11" t="s">
        <v>269</v>
      </c>
      <c r="G55" s="2"/>
      <c r="H55" s="11" t="s">
        <v>523</v>
      </c>
      <c r="I55" s="11" t="s">
        <v>876</v>
      </c>
      <c r="J55" s="16" t="s">
        <v>46</v>
      </c>
      <c r="K55" s="5" t="s">
        <v>46</v>
      </c>
      <c r="L55" s="16" t="s">
        <v>648</v>
      </c>
      <c r="M55" s="5" t="s">
        <v>704</v>
      </c>
      <c r="N55" s="18" t="s">
        <v>63</v>
      </c>
      <c r="O55" s="5" t="s">
        <v>742</v>
      </c>
      <c r="P55" s="7" t="s">
        <v>43</v>
      </c>
      <c r="Q55" s="9" t="s">
        <v>757</v>
      </c>
      <c r="R55" s="9"/>
      <c r="S55" s="5">
        <v>0</v>
      </c>
      <c r="T55" s="9"/>
      <c r="U55" s="20"/>
      <c r="V55" s="20"/>
      <c r="W55" s="20"/>
      <c r="X55" s="20"/>
      <c r="Y55" s="20"/>
      <c r="Z55" s="20"/>
      <c r="AA55" s="16"/>
      <c r="AB55" s="16"/>
      <c r="AC55" s="16"/>
      <c r="AD55" s="20" t="s">
        <v>827</v>
      </c>
      <c r="AE55" s="22" t="s">
        <v>270</v>
      </c>
      <c r="AF55" s="22"/>
      <c r="AG55" s="22" t="s">
        <v>271</v>
      </c>
      <c r="AH55" s="22" t="s">
        <v>272</v>
      </c>
      <c r="AI55" s="22" t="s">
        <v>273</v>
      </c>
      <c r="AJ55" s="22" t="s">
        <v>274</v>
      </c>
    </row>
    <row r="56" spans="1:36" ht="43.9" customHeight="1" x14ac:dyDescent="0.25">
      <c r="A56" s="12">
        <v>55</v>
      </c>
      <c r="B56" s="15">
        <v>44617</v>
      </c>
      <c r="C56" s="5" t="s">
        <v>469</v>
      </c>
      <c r="D56" s="11" t="s">
        <v>480</v>
      </c>
      <c r="E56" s="5" t="s">
        <v>485</v>
      </c>
      <c r="F56" s="11" t="s">
        <v>131</v>
      </c>
      <c r="G56" s="2"/>
      <c r="H56" s="11" t="s">
        <v>375</v>
      </c>
      <c r="I56" s="11" t="s">
        <v>879</v>
      </c>
      <c r="J56" s="16" t="s">
        <v>51</v>
      </c>
      <c r="K56" s="5" t="s">
        <v>51</v>
      </c>
      <c r="L56" s="16" t="s">
        <v>594</v>
      </c>
      <c r="M56" s="5" t="s">
        <v>705</v>
      </c>
      <c r="N56" s="18" t="s">
        <v>382</v>
      </c>
      <c r="O56" s="5" t="s">
        <v>52</v>
      </c>
      <c r="P56" s="7">
        <v>1</v>
      </c>
      <c r="Q56" s="9" t="s">
        <v>74</v>
      </c>
      <c r="R56" s="9"/>
      <c r="S56" s="5">
        <v>0</v>
      </c>
      <c r="T56" s="9"/>
      <c r="U56" s="20"/>
      <c r="V56" s="20"/>
      <c r="W56" s="20"/>
      <c r="X56" s="20"/>
      <c r="Y56" s="20"/>
      <c r="Z56" s="20"/>
      <c r="AA56" s="16"/>
      <c r="AB56" s="16"/>
      <c r="AC56" s="16"/>
      <c r="AD56" s="20"/>
      <c r="AE56" s="22" t="s">
        <v>383</v>
      </c>
      <c r="AF56" s="22"/>
      <c r="AG56" s="22" t="s">
        <v>76</v>
      </c>
      <c r="AH56" s="22"/>
      <c r="AI56" s="22"/>
      <c r="AJ56" s="22"/>
    </row>
    <row r="57" spans="1:36" ht="43.9" customHeight="1" x14ac:dyDescent="0.25">
      <c r="A57" s="12">
        <v>54</v>
      </c>
      <c r="B57" s="15">
        <v>44617</v>
      </c>
      <c r="C57" s="5" t="s">
        <v>469</v>
      </c>
      <c r="D57" s="11" t="s">
        <v>475</v>
      </c>
      <c r="E57" s="5" t="s">
        <v>485</v>
      </c>
      <c r="F57" s="11" t="s">
        <v>269</v>
      </c>
      <c r="G57" s="2"/>
      <c r="H57" s="11" t="s">
        <v>523</v>
      </c>
      <c r="I57" s="11" t="s">
        <v>878</v>
      </c>
      <c r="J57" s="16" t="s">
        <v>46</v>
      </c>
      <c r="K57" s="5" t="s">
        <v>46</v>
      </c>
      <c r="L57" s="16" t="s">
        <v>648</v>
      </c>
      <c r="M57" s="5" t="s">
        <v>704</v>
      </c>
      <c r="N57" s="18" t="s">
        <v>63</v>
      </c>
      <c r="O57" s="5" t="s">
        <v>742</v>
      </c>
      <c r="P57" s="7" t="s">
        <v>43</v>
      </c>
      <c r="Q57" s="9" t="s">
        <v>757</v>
      </c>
      <c r="R57" s="9"/>
      <c r="S57" s="5">
        <v>0</v>
      </c>
      <c r="T57" s="9"/>
      <c r="U57" s="20"/>
      <c r="V57" s="20"/>
      <c r="W57" s="20"/>
      <c r="X57" s="20"/>
      <c r="Y57" s="20"/>
      <c r="Z57" s="20"/>
      <c r="AA57" s="16"/>
      <c r="AB57" s="16"/>
      <c r="AC57" s="16"/>
      <c r="AD57" s="20" t="s">
        <v>827</v>
      </c>
      <c r="AE57" s="22" t="s">
        <v>270</v>
      </c>
      <c r="AF57" s="22"/>
      <c r="AG57" s="22" t="s">
        <v>271</v>
      </c>
      <c r="AH57" s="22" t="s">
        <v>272</v>
      </c>
      <c r="AI57" s="22" t="s">
        <v>273</v>
      </c>
      <c r="AJ57" s="22" t="s">
        <v>274</v>
      </c>
    </row>
    <row r="58" spans="1:36" ht="43.9" customHeight="1" x14ac:dyDescent="0.25">
      <c r="A58" s="12">
        <v>57</v>
      </c>
      <c r="B58" s="15">
        <v>44618</v>
      </c>
      <c r="C58" s="5" t="s">
        <v>469</v>
      </c>
      <c r="D58" s="11" t="s">
        <v>480</v>
      </c>
      <c r="E58" s="5" t="s">
        <v>485</v>
      </c>
      <c r="F58" s="11" t="s">
        <v>131</v>
      </c>
      <c r="G58" s="2"/>
      <c r="H58" s="11" t="s">
        <v>375</v>
      </c>
      <c r="I58" s="11" t="s">
        <v>881</v>
      </c>
      <c r="J58" s="16" t="s">
        <v>51</v>
      </c>
      <c r="K58" s="5" t="s">
        <v>51</v>
      </c>
      <c r="L58" s="16" t="s">
        <v>594</v>
      </c>
      <c r="M58" s="5" t="s">
        <v>705</v>
      </c>
      <c r="N58" s="18" t="s">
        <v>382</v>
      </c>
      <c r="O58" s="5" t="s">
        <v>52</v>
      </c>
      <c r="P58" s="7">
        <v>1</v>
      </c>
      <c r="Q58" s="9" t="s">
        <v>74</v>
      </c>
      <c r="R58" s="9"/>
      <c r="S58" s="5">
        <v>0</v>
      </c>
      <c r="T58" s="9"/>
      <c r="U58" s="20"/>
      <c r="V58" s="20"/>
      <c r="W58" s="20"/>
      <c r="X58" s="20"/>
      <c r="Y58" s="20"/>
      <c r="Z58" s="20"/>
      <c r="AA58" s="16"/>
      <c r="AB58" s="16"/>
      <c r="AC58" s="16"/>
      <c r="AD58" s="20"/>
      <c r="AE58" s="22" t="s">
        <v>383</v>
      </c>
      <c r="AF58" s="22"/>
      <c r="AG58" s="22" t="s">
        <v>76</v>
      </c>
      <c r="AH58" s="22"/>
      <c r="AI58" s="22"/>
      <c r="AJ58" s="22"/>
    </row>
    <row r="59" spans="1:36" ht="43.9" customHeight="1" x14ac:dyDescent="0.25">
      <c r="A59" s="12">
        <v>56</v>
      </c>
      <c r="B59" s="15">
        <v>44618</v>
      </c>
      <c r="C59" s="5" t="s">
        <v>469</v>
      </c>
      <c r="D59" s="11" t="s">
        <v>475</v>
      </c>
      <c r="E59" s="5" t="s">
        <v>485</v>
      </c>
      <c r="F59" s="11" t="s">
        <v>269</v>
      </c>
      <c r="G59" s="2"/>
      <c r="H59" s="11" t="s">
        <v>523</v>
      </c>
      <c r="I59" s="11" t="s">
        <v>880</v>
      </c>
      <c r="J59" s="16" t="s">
        <v>46</v>
      </c>
      <c r="K59" s="5" t="s">
        <v>46</v>
      </c>
      <c r="L59" s="16" t="s">
        <v>648</v>
      </c>
      <c r="M59" s="5" t="s">
        <v>704</v>
      </c>
      <c r="N59" s="18" t="s">
        <v>63</v>
      </c>
      <c r="O59" s="5" t="s">
        <v>742</v>
      </c>
      <c r="P59" s="7" t="s">
        <v>43</v>
      </c>
      <c r="Q59" s="9" t="s">
        <v>757</v>
      </c>
      <c r="R59" s="9"/>
      <c r="S59" s="5">
        <v>0</v>
      </c>
      <c r="T59" s="9"/>
      <c r="U59" s="20"/>
      <c r="V59" s="20"/>
      <c r="W59" s="20"/>
      <c r="X59" s="20"/>
      <c r="Y59" s="20"/>
      <c r="Z59" s="20"/>
      <c r="AA59" s="16"/>
      <c r="AB59" s="16"/>
      <c r="AC59" s="16"/>
      <c r="AD59" s="20" t="s">
        <v>827</v>
      </c>
      <c r="AE59" s="22" t="s">
        <v>270</v>
      </c>
      <c r="AF59" s="22"/>
      <c r="AG59" s="22" t="s">
        <v>271</v>
      </c>
      <c r="AH59" s="22" t="s">
        <v>272</v>
      </c>
      <c r="AI59" s="22" t="s">
        <v>273</v>
      </c>
      <c r="AJ59" s="22" t="s">
        <v>274</v>
      </c>
    </row>
    <row r="60" spans="1:36" ht="43.9" customHeight="1" x14ac:dyDescent="0.25">
      <c r="A60" s="12">
        <v>60</v>
      </c>
      <c r="B60" s="15">
        <v>44619</v>
      </c>
      <c r="C60" s="5" t="s">
        <v>469</v>
      </c>
      <c r="D60" s="11" t="s">
        <v>480</v>
      </c>
      <c r="E60" s="5" t="s">
        <v>485</v>
      </c>
      <c r="F60" s="11" t="s">
        <v>131</v>
      </c>
      <c r="G60" s="2"/>
      <c r="H60" s="11" t="s">
        <v>375</v>
      </c>
      <c r="I60" s="11" t="s">
        <v>884</v>
      </c>
      <c r="J60" s="16" t="s">
        <v>51</v>
      </c>
      <c r="K60" s="5" t="s">
        <v>51</v>
      </c>
      <c r="L60" s="16" t="s">
        <v>594</v>
      </c>
      <c r="M60" s="5" t="s">
        <v>705</v>
      </c>
      <c r="N60" s="18" t="s">
        <v>382</v>
      </c>
      <c r="O60" s="5" t="s">
        <v>52</v>
      </c>
      <c r="P60" s="7">
        <v>1</v>
      </c>
      <c r="Q60" s="9" t="s">
        <v>74</v>
      </c>
      <c r="R60" s="9"/>
      <c r="S60" s="5">
        <v>0</v>
      </c>
      <c r="T60" s="9"/>
      <c r="U60" s="20"/>
      <c r="V60" s="20"/>
      <c r="W60" s="20"/>
      <c r="X60" s="20"/>
      <c r="Y60" s="20"/>
      <c r="Z60" s="20"/>
      <c r="AA60" s="16"/>
      <c r="AB60" s="16"/>
      <c r="AC60" s="16"/>
      <c r="AD60" s="20"/>
      <c r="AE60" s="22" t="s">
        <v>383</v>
      </c>
      <c r="AF60" s="22"/>
      <c r="AG60" s="22" t="s">
        <v>76</v>
      </c>
      <c r="AH60" s="22"/>
      <c r="AI60" s="22"/>
      <c r="AJ60" s="22"/>
    </row>
    <row r="61" spans="1:36" ht="43.9" customHeight="1" x14ac:dyDescent="0.25">
      <c r="A61" s="12">
        <v>58</v>
      </c>
      <c r="B61" s="15">
        <v>44619</v>
      </c>
      <c r="C61" s="5" t="s">
        <v>469</v>
      </c>
      <c r="D61" s="11" t="s">
        <v>475</v>
      </c>
      <c r="E61" s="5" t="s">
        <v>485</v>
      </c>
      <c r="F61" s="11" t="s">
        <v>269</v>
      </c>
      <c r="G61" s="2"/>
      <c r="H61" s="11" t="s">
        <v>523</v>
      </c>
      <c r="I61" s="11" t="s">
        <v>882</v>
      </c>
      <c r="J61" s="16" t="s">
        <v>46</v>
      </c>
      <c r="K61" s="5" t="s">
        <v>46</v>
      </c>
      <c r="L61" s="16" t="s">
        <v>648</v>
      </c>
      <c r="M61" s="5" t="s">
        <v>704</v>
      </c>
      <c r="N61" s="18" t="s">
        <v>63</v>
      </c>
      <c r="O61" s="5" t="s">
        <v>742</v>
      </c>
      <c r="P61" s="7" t="s">
        <v>43</v>
      </c>
      <c r="Q61" s="9" t="s">
        <v>757</v>
      </c>
      <c r="R61" s="9" t="s">
        <v>793</v>
      </c>
      <c r="S61" s="5">
        <v>1</v>
      </c>
      <c r="T61" s="9" t="s">
        <v>112</v>
      </c>
      <c r="U61" s="20"/>
      <c r="V61" s="20"/>
      <c r="W61" s="20"/>
      <c r="X61" s="20"/>
      <c r="Y61" s="20">
        <v>3</v>
      </c>
      <c r="Z61" s="20" t="s">
        <v>811</v>
      </c>
      <c r="AA61" s="16"/>
      <c r="AB61" s="16"/>
      <c r="AC61" s="16"/>
      <c r="AD61" s="20" t="s">
        <v>827</v>
      </c>
      <c r="AE61" s="22" t="s">
        <v>270</v>
      </c>
      <c r="AF61" s="22"/>
      <c r="AG61" s="22" t="s">
        <v>271</v>
      </c>
      <c r="AH61" s="22" t="s">
        <v>272</v>
      </c>
      <c r="AI61" s="22" t="s">
        <v>273</v>
      </c>
      <c r="AJ61" s="22" t="s">
        <v>274</v>
      </c>
    </row>
    <row r="62" spans="1:36" ht="43.9" customHeight="1" x14ac:dyDescent="0.25">
      <c r="A62" s="12">
        <v>59</v>
      </c>
      <c r="B62" s="15">
        <v>44619</v>
      </c>
      <c r="C62" s="5" t="s">
        <v>469</v>
      </c>
      <c r="D62" s="11" t="s">
        <v>480</v>
      </c>
      <c r="E62" s="5" t="s">
        <v>485</v>
      </c>
      <c r="F62" s="11" t="s">
        <v>384</v>
      </c>
      <c r="G62" s="2"/>
      <c r="H62" s="11" t="s">
        <v>548</v>
      </c>
      <c r="I62" s="11" t="s">
        <v>883</v>
      </c>
      <c r="J62" s="16" t="s">
        <v>581</v>
      </c>
      <c r="K62" s="5" t="s">
        <v>592</v>
      </c>
      <c r="L62" s="16" t="s">
        <v>666</v>
      </c>
      <c r="M62" s="5" t="s">
        <v>704</v>
      </c>
      <c r="N62" s="18" t="s">
        <v>548</v>
      </c>
      <c r="O62" s="5" t="s">
        <v>741</v>
      </c>
      <c r="P62" s="7" t="s">
        <v>43</v>
      </c>
      <c r="Q62" s="9" t="s">
        <v>762</v>
      </c>
      <c r="R62" s="9"/>
      <c r="S62" s="5">
        <v>0</v>
      </c>
      <c r="T62" s="9"/>
      <c r="U62" s="20"/>
      <c r="V62" s="20"/>
      <c r="W62" s="20"/>
      <c r="X62" s="20"/>
      <c r="Y62" s="20"/>
      <c r="Z62" s="20"/>
      <c r="AA62" s="16"/>
      <c r="AB62" s="16"/>
      <c r="AC62" s="16"/>
      <c r="AD62" s="20"/>
      <c r="AE62" s="22" t="s">
        <v>385</v>
      </c>
      <c r="AF62" s="22"/>
      <c r="AG62" s="22" t="s">
        <v>386</v>
      </c>
      <c r="AH62" s="22"/>
      <c r="AI62" s="22"/>
      <c r="AJ62" s="22"/>
    </row>
    <row r="63" spans="1:36" ht="43.9" customHeight="1" x14ac:dyDescent="0.25">
      <c r="A63" s="12">
        <v>61</v>
      </c>
      <c r="B63" s="15">
        <v>44620</v>
      </c>
      <c r="C63" s="5" t="s">
        <v>469</v>
      </c>
      <c r="D63" s="11" t="s">
        <v>480</v>
      </c>
      <c r="E63" s="5" t="s">
        <v>485</v>
      </c>
      <c r="F63" s="11" t="s">
        <v>131</v>
      </c>
      <c r="G63" s="2"/>
      <c r="H63" s="11" t="s">
        <v>375</v>
      </c>
      <c r="I63" s="11" t="s">
        <v>885</v>
      </c>
      <c r="J63" s="16" t="s">
        <v>51</v>
      </c>
      <c r="K63" s="5" t="s">
        <v>51</v>
      </c>
      <c r="L63" s="16" t="s">
        <v>594</v>
      </c>
      <c r="M63" s="5" t="s">
        <v>705</v>
      </c>
      <c r="N63" s="18" t="s">
        <v>382</v>
      </c>
      <c r="O63" s="5" t="s">
        <v>52</v>
      </c>
      <c r="P63" s="7">
        <v>1</v>
      </c>
      <c r="Q63" s="9" t="s">
        <v>74</v>
      </c>
      <c r="R63" s="9"/>
      <c r="S63" s="5">
        <v>0</v>
      </c>
      <c r="T63" s="9"/>
      <c r="U63" s="20"/>
      <c r="V63" s="20"/>
      <c r="W63" s="20"/>
      <c r="X63" s="20"/>
      <c r="Y63" s="20"/>
      <c r="Z63" s="20"/>
      <c r="AA63" s="16"/>
      <c r="AB63" s="16"/>
      <c r="AC63" s="16"/>
      <c r="AD63" s="20"/>
      <c r="AE63" s="22" t="s">
        <v>383</v>
      </c>
      <c r="AF63" s="22"/>
      <c r="AG63" s="22" t="s">
        <v>76</v>
      </c>
      <c r="AH63" s="22"/>
      <c r="AI63" s="22"/>
      <c r="AJ63" s="22"/>
    </row>
    <row r="64" spans="1:36" ht="43.9" customHeight="1" x14ac:dyDescent="0.25">
      <c r="A64" s="12">
        <v>62</v>
      </c>
      <c r="B64" s="15">
        <v>44621</v>
      </c>
      <c r="C64" s="5" t="s">
        <v>469</v>
      </c>
      <c r="D64" s="11" t="s">
        <v>480</v>
      </c>
      <c r="E64" s="5" t="s">
        <v>485</v>
      </c>
      <c r="F64" s="11" t="s">
        <v>131</v>
      </c>
      <c r="G64" s="2"/>
      <c r="H64" s="11" t="s">
        <v>375</v>
      </c>
      <c r="I64" s="11" t="s">
        <v>886</v>
      </c>
      <c r="J64" s="16" t="s">
        <v>51</v>
      </c>
      <c r="K64" s="5" t="s">
        <v>51</v>
      </c>
      <c r="L64" s="16" t="s">
        <v>594</v>
      </c>
      <c r="M64" s="5" t="s">
        <v>705</v>
      </c>
      <c r="N64" s="18" t="s">
        <v>382</v>
      </c>
      <c r="O64" s="5" t="s">
        <v>52</v>
      </c>
      <c r="P64" s="7">
        <v>1</v>
      </c>
      <c r="Q64" s="9" t="s">
        <v>74</v>
      </c>
      <c r="R64" s="9"/>
      <c r="S64" s="5">
        <v>0</v>
      </c>
      <c r="T64" s="9"/>
      <c r="U64" s="20"/>
      <c r="V64" s="20"/>
      <c r="W64" s="20"/>
      <c r="X64" s="20"/>
      <c r="Y64" s="20"/>
      <c r="Z64" s="20"/>
      <c r="AA64" s="16"/>
      <c r="AB64" s="16"/>
      <c r="AC64" s="16"/>
      <c r="AD64" s="20"/>
      <c r="AE64" s="22" t="s">
        <v>383</v>
      </c>
      <c r="AF64" s="22"/>
      <c r="AG64" s="22" t="s">
        <v>76</v>
      </c>
      <c r="AH64" s="22"/>
      <c r="AI64" s="22"/>
      <c r="AJ64" s="22"/>
    </row>
    <row r="65" spans="1:36" ht="43.9" customHeight="1" x14ac:dyDescent="0.25">
      <c r="A65" s="12">
        <v>63</v>
      </c>
      <c r="B65" s="15">
        <v>44622</v>
      </c>
      <c r="C65" s="5" t="s">
        <v>469</v>
      </c>
      <c r="D65" s="11" t="s">
        <v>480</v>
      </c>
      <c r="E65" s="5" t="s">
        <v>485</v>
      </c>
      <c r="F65" s="11" t="s">
        <v>131</v>
      </c>
      <c r="G65" s="2"/>
      <c r="H65" s="11" t="s">
        <v>375</v>
      </c>
      <c r="I65" s="11" t="s">
        <v>887</v>
      </c>
      <c r="J65" s="16" t="s">
        <v>51</v>
      </c>
      <c r="K65" s="5" t="s">
        <v>51</v>
      </c>
      <c r="L65" s="16" t="s">
        <v>594</v>
      </c>
      <c r="M65" s="5" t="s">
        <v>705</v>
      </c>
      <c r="N65" s="18" t="s">
        <v>382</v>
      </c>
      <c r="O65" s="5" t="s">
        <v>52</v>
      </c>
      <c r="P65" s="7">
        <v>1</v>
      </c>
      <c r="Q65" s="9" t="s">
        <v>74</v>
      </c>
      <c r="R65" s="9"/>
      <c r="S65" s="5">
        <v>0</v>
      </c>
      <c r="T65" s="9"/>
      <c r="U65" s="20"/>
      <c r="V65" s="20"/>
      <c r="W65" s="20"/>
      <c r="X65" s="20"/>
      <c r="Y65" s="20"/>
      <c r="Z65" s="20"/>
      <c r="AA65" s="16"/>
      <c r="AB65" s="16"/>
      <c r="AC65" s="16"/>
      <c r="AD65" s="20"/>
      <c r="AE65" s="22" t="s">
        <v>383</v>
      </c>
      <c r="AF65" s="22"/>
      <c r="AG65" s="22" t="s">
        <v>76</v>
      </c>
      <c r="AH65" s="22"/>
      <c r="AI65" s="22"/>
      <c r="AJ65" s="22"/>
    </row>
    <row r="66" spans="1:36" ht="43.9" customHeight="1" x14ac:dyDescent="0.25">
      <c r="A66" s="12">
        <v>64</v>
      </c>
      <c r="B66" s="15">
        <v>44623</v>
      </c>
      <c r="C66" s="5" t="s">
        <v>469</v>
      </c>
      <c r="D66" s="11" t="s">
        <v>480</v>
      </c>
      <c r="E66" s="5" t="s">
        <v>485</v>
      </c>
      <c r="F66" s="11" t="s">
        <v>131</v>
      </c>
      <c r="G66" s="2"/>
      <c r="H66" s="11" t="s">
        <v>375</v>
      </c>
      <c r="I66" s="11" t="s">
        <v>888</v>
      </c>
      <c r="J66" s="16" t="s">
        <v>51</v>
      </c>
      <c r="K66" s="5" t="s">
        <v>51</v>
      </c>
      <c r="L66" s="16" t="s">
        <v>594</v>
      </c>
      <c r="M66" s="5" t="s">
        <v>705</v>
      </c>
      <c r="N66" s="18" t="s">
        <v>382</v>
      </c>
      <c r="O66" s="5" t="s">
        <v>52</v>
      </c>
      <c r="P66" s="7">
        <v>1</v>
      </c>
      <c r="Q66" s="9" t="s">
        <v>74</v>
      </c>
      <c r="R66" s="9"/>
      <c r="S66" s="5">
        <v>0</v>
      </c>
      <c r="T66" s="9"/>
      <c r="U66" s="20"/>
      <c r="V66" s="20"/>
      <c r="W66" s="20"/>
      <c r="X66" s="20"/>
      <c r="Y66" s="20"/>
      <c r="Z66" s="20"/>
      <c r="AA66" s="16"/>
      <c r="AB66" s="16"/>
      <c r="AC66" s="16"/>
      <c r="AD66" s="20"/>
      <c r="AE66" s="22" t="s">
        <v>383</v>
      </c>
      <c r="AF66" s="22"/>
      <c r="AG66" s="22" t="s">
        <v>76</v>
      </c>
      <c r="AH66" s="22"/>
      <c r="AI66" s="22"/>
      <c r="AJ66" s="22"/>
    </row>
    <row r="67" spans="1:36" ht="43.9" customHeight="1" x14ac:dyDescent="0.25">
      <c r="A67" s="12">
        <v>65</v>
      </c>
      <c r="B67" s="15">
        <v>44624</v>
      </c>
      <c r="C67" s="5" t="s">
        <v>469</v>
      </c>
      <c r="D67" s="11" t="s">
        <v>480</v>
      </c>
      <c r="E67" s="5" t="s">
        <v>485</v>
      </c>
      <c r="F67" s="11" t="s">
        <v>131</v>
      </c>
      <c r="G67" s="2"/>
      <c r="H67" s="11" t="s">
        <v>375</v>
      </c>
      <c r="I67" s="11" t="s">
        <v>889</v>
      </c>
      <c r="J67" s="16" t="s">
        <v>51</v>
      </c>
      <c r="K67" s="5" t="s">
        <v>51</v>
      </c>
      <c r="L67" s="16" t="s">
        <v>594</v>
      </c>
      <c r="M67" s="5" t="s">
        <v>705</v>
      </c>
      <c r="N67" s="18" t="s">
        <v>382</v>
      </c>
      <c r="O67" s="5" t="s">
        <v>52</v>
      </c>
      <c r="P67" s="7">
        <v>1</v>
      </c>
      <c r="Q67" s="9" t="s">
        <v>74</v>
      </c>
      <c r="R67" s="9"/>
      <c r="S67" s="5">
        <v>0</v>
      </c>
      <c r="T67" s="9"/>
      <c r="U67" s="20"/>
      <c r="V67" s="20"/>
      <c r="W67" s="20"/>
      <c r="X67" s="20"/>
      <c r="Y67" s="20"/>
      <c r="Z67" s="20"/>
      <c r="AA67" s="16"/>
      <c r="AB67" s="16"/>
      <c r="AC67" s="16"/>
      <c r="AD67" s="20"/>
      <c r="AE67" s="22" t="s">
        <v>383</v>
      </c>
      <c r="AF67" s="22"/>
      <c r="AG67" s="22" t="s">
        <v>76</v>
      </c>
      <c r="AH67" s="22"/>
      <c r="AI67" s="22"/>
      <c r="AJ67" s="22"/>
    </row>
    <row r="68" spans="1:36" ht="43.9" customHeight="1" x14ac:dyDescent="0.25">
      <c r="A68" s="12">
        <v>66</v>
      </c>
      <c r="B68" s="15">
        <v>44624</v>
      </c>
      <c r="C68" s="5" t="s">
        <v>469</v>
      </c>
      <c r="D68" s="11" t="s">
        <v>175</v>
      </c>
      <c r="E68" s="5" t="s">
        <v>484</v>
      </c>
      <c r="F68" s="11" t="s">
        <v>493</v>
      </c>
      <c r="G68" s="2"/>
      <c r="H68" s="11"/>
      <c r="I68" s="11" t="s">
        <v>890</v>
      </c>
      <c r="J68" s="16" t="s">
        <v>579</v>
      </c>
      <c r="K68" s="5" t="s">
        <v>592</v>
      </c>
      <c r="L68" s="16" t="s">
        <v>637</v>
      </c>
      <c r="M68" s="5" t="s">
        <v>706</v>
      </c>
      <c r="N68" s="18" t="s">
        <v>288</v>
      </c>
      <c r="O68" s="5" t="s">
        <v>1461</v>
      </c>
      <c r="P68" s="7" t="s">
        <v>43</v>
      </c>
      <c r="Q68" s="9" t="s">
        <v>289</v>
      </c>
      <c r="R68" s="9"/>
      <c r="S68" s="5">
        <v>0</v>
      </c>
      <c r="T68" s="9"/>
      <c r="U68" s="20"/>
      <c r="V68" s="20"/>
      <c r="W68" s="20"/>
      <c r="X68" s="20"/>
      <c r="Y68" s="20"/>
      <c r="Z68" s="20"/>
      <c r="AA68" s="16"/>
      <c r="AB68" s="16"/>
      <c r="AC68" s="16"/>
      <c r="AD68" s="20"/>
      <c r="AE68" s="22" t="s">
        <v>290</v>
      </c>
      <c r="AF68" s="22"/>
      <c r="AG68" s="22" t="s">
        <v>291</v>
      </c>
      <c r="AH68" s="22"/>
      <c r="AI68" s="22"/>
      <c r="AJ68" s="22"/>
    </row>
    <row r="69" spans="1:36" ht="43.9" customHeight="1" x14ac:dyDescent="0.25">
      <c r="A69" s="12">
        <v>67</v>
      </c>
      <c r="B69" s="15">
        <v>44625</v>
      </c>
      <c r="C69" s="5" t="s">
        <v>469</v>
      </c>
      <c r="D69" s="11" t="s">
        <v>480</v>
      </c>
      <c r="E69" s="5" t="s">
        <v>485</v>
      </c>
      <c r="F69" s="11" t="s">
        <v>131</v>
      </c>
      <c r="G69" s="2"/>
      <c r="H69" s="11" t="s">
        <v>375</v>
      </c>
      <c r="I69" s="11" t="s">
        <v>891</v>
      </c>
      <c r="J69" s="16" t="s">
        <v>51</v>
      </c>
      <c r="K69" s="5" t="s">
        <v>51</v>
      </c>
      <c r="L69" s="16" t="s">
        <v>594</v>
      </c>
      <c r="M69" s="5" t="s">
        <v>705</v>
      </c>
      <c r="N69" s="18" t="s">
        <v>382</v>
      </c>
      <c r="O69" s="5" t="s">
        <v>52</v>
      </c>
      <c r="P69" s="7">
        <v>1</v>
      </c>
      <c r="Q69" s="9" t="s">
        <v>74</v>
      </c>
      <c r="R69" s="9"/>
      <c r="S69" s="5">
        <v>0</v>
      </c>
      <c r="T69" s="9"/>
      <c r="U69" s="20"/>
      <c r="V69" s="20"/>
      <c r="W69" s="20"/>
      <c r="X69" s="20"/>
      <c r="Y69" s="20"/>
      <c r="Z69" s="20"/>
      <c r="AA69" s="16"/>
      <c r="AB69" s="16"/>
      <c r="AC69" s="16"/>
      <c r="AD69" s="20"/>
      <c r="AE69" s="22" t="s">
        <v>383</v>
      </c>
      <c r="AF69" s="22"/>
      <c r="AG69" s="22" t="s">
        <v>76</v>
      </c>
      <c r="AH69" s="22"/>
      <c r="AI69" s="22"/>
      <c r="AJ69" s="22"/>
    </row>
    <row r="70" spans="1:36" ht="43.9" customHeight="1" x14ac:dyDescent="0.25">
      <c r="A70" s="12">
        <v>68</v>
      </c>
      <c r="B70" s="15">
        <v>44626</v>
      </c>
      <c r="C70" s="5" t="s">
        <v>469</v>
      </c>
      <c r="D70" s="11" t="s">
        <v>480</v>
      </c>
      <c r="E70" s="5" t="s">
        <v>485</v>
      </c>
      <c r="F70" s="11" t="s">
        <v>131</v>
      </c>
      <c r="G70" s="2"/>
      <c r="H70" s="11" t="s">
        <v>375</v>
      </c>
      <c r="I70" s="11" t="s">
        <v>892</v>
      </c>
      <c r="J70" s="16" t="s">
        <v>51</v>
      </c>
      <c r="K70" s="5" t="s">
        <v>51</v>
      </c>
      <c r="L70" s="16" t="s">
        <v>594</v>
      </c>
      <c r="M70" s="5" t="s">
        <v>705</v>
      </c>
      <c r="N70" s="18" t="s">
        <v>382</v>
      </c>
      <c r="O70" s="5" t="s">
        <v>52</v>
      </c>
      <c r="P70" s="7">
        <v>1</v>
      </c>
      <c r="Q70" s="9" t="s">
        <v>74</v>
      </c>
      <c r="R70" s="9"/>
      <c r="S70" s="5">
        <v>0</v>
      </c>
      <c r="T70" s="9"/>
      <c r="U70" s="20"/>
      <c r="V70" s="20"/>
      <c r="W70" s="20"/>
      <c r="X70" s="20"/>
      <c r="Y70" s="20"/>
      <c r="Z70" s="20"/>
      <c r="AA70" s="16"/>
      <c r="AB70" s="16"/>
      <c r="AC70" s="16"/>
      <c r="AD70" s="20"/>
      <c r="AE70" s="22" t="s">
        <v>383</v>
      </c>
      <c r="AF70" s="22"/>
      <c r="AG70" s="22" t="s">
        <v>76</v>
      </c>
      <c r="AH70" s="22"/>
      <c r="AI70" s="22"/>
      <c r="AJ70" s="22"/>
    </row>
    <row r="71" spans="1:36" ht="43.9" customHeight="1" x14ac:dyDescent="0.25">
      <c r="A71" s="12">
        <v>69</v>
      </c>
      <c r="B71" s="15">
        <v>44627</v>
      </c>
      <c r="C71" s="5" t="s">
        <v>469</v>
      </c>
      <c r="D71" s="11" t="s">
        <v>480</v>
      </c>
      <c r="E71" s="5" t="s">
        <v>485</v>
      </c>
      <c r="F71" s="11" t="s">
        <v>131</v>
      </c>
      <c r="G71" s="2"/>
      <c r="H71" s="11" t="s">
        <v>375</v>
      </c>
      <c r="I71" s="11" t="s">
        <v>893</v>
      </c>
      <c r="J71" s="16" t="s">
        <v>51</v>
      </c>
      <c r="K71" s="5" t="s">
        <v>51</v>
      </c>
      <c r="L71" s="16" t="s">
        <v>594</v>
      </c>
      <c r="M71" s="5" t="s">
        <v>705</v>
      </c>
      <c r="N71" s="18" t="s">
        <v>382</v>
      </c>
      <c r="O71" s="5" t="s">
        <v>52</v>
      </c>
      <c r="P71" s="7">
        <v>1</v>
      </c>
      <c r="Q71" s="9" t="s">
        <v>74</v>
      </c>
      <c r="R71" s="9"/>
      <c r="S71" s="5">
        <v>0</v>
      </c>
      <c r="T71" s="9"/>
      <c r="U71" s="20"/>
      <c r="V71" s="20"/>
      <c r="W71" s="20"/>
      <c r="X71" s="20"/>
      <c r="Y71" s="20"/>
      <c r="Z71" s="20"/>
      <c r="AA71" s="16"/>
      <c r="AB71" s="16"/>
      <c r="AC71" s="16"/>
      <c r="AD71" s="20"/>
      <c r="AE71" s="22" t="s">
        <v>383</v>
      </c>
      <c r="AF71" s="22"/>
      <c r="AG71" s="22" t="s">
        <v>76</v>
      </c>
      <c r="AH71" s="22"/>
      <c r="AI71" s="22"/>
      <c r="AJ71" s="22"/>
    </row>
    <row r="72" spans="1:36" ht="43.9" customHeight="1" x14ac:dyDescent="0.25">
      <c r="A72" s="12">
        <v>71</v>
      </c>
      <c r="B72" s="15">
        <v>44628</v>
      </c>
      <c r="C72" s="5" t="s">
        <v>469</v>
      </c>
      <c r="D72" s="11" t="s">
        <v>480</v>
      </c>
      <c r="E72" s="5" t="s">
        <v>485</v>
      </c>
      <c r="F72" s="11" t="s">
        <v>131</v>
      </c>
      <c r="G72" s="2"/>
      <c r="H72" s="11" t="s">
        <v>375</v>
      </c>
      <c r="I72" s="11" t="s">
        <v>895</v>
      </c>
      <c r="J72" s="16" t="s">
        <v>51</v>
      </c>
      <c r="K72" s="5" t="s">
        <v>51</v>
      </c>
      <c r="L72" s="16" t="s">
        <v>594</v>
      </c>
      <c r="M72" s="5" t="s">
        <v>705</v>
      </c>
      <c r="N72" s="18" t="s">
        <v>382</v>
      </c>
      <c r="O72" s="5" t="s">
        <v>52</v>
      </c>
      <c r="P72" s="7">
        <v>1</v>
      </c>
      <c r="Q72" s="9" t="s">
        <v>74</v>
      </c>
      <c r="R72" s="9"/>
      <c r="S72" s="5">
        <v>0</v>
      </c>
      <c r="T72" s="9"/>
      <c r="U72" s="20"/>
      <c r="V72" s="20"/>
      <c r="W72" s="20"/>
      <c r="X72" s="20"/>
      <c r="Y72" s="20"/>
      <c r="Z72" s="20"/>
      <c r="AA72" s="16"/>
      <c r="AB72" s="16"/>
      <c r="AC72" s="16"/>
      <c r="AD72" s="20"/>
      <c r="AE72" s="22" t="s">
        <v>383</v>
      </c>
      <c r="AF72" s="22"/>
      <c r="AG72" s="22" t="s">
        <v>76</v>
      </c>
      <c r="AH72" s="22"/>
      <c r="AI72" s="22"/>
      <c r="AJ72" s="22"/>
    </row>
    <row r="73" spans="1:36" ht="43.9" customHeight="1" x14ac:dyDescent="0.25">
      <c r="A73" s="12">
        <v>70</v>
      </c>
      <c r="B73" s="15">
        <v>44628</v>
      </c>
      <c r="C73" s="5" t="s">
        <v>469</v>
      </c>
      <c r="D73" s="11" t="s">
        <v>480</v>
      </c>
      <c r="E73" s="5" t="s">
        <v>485</v>
      </c>
      <c r="F73" s="11" t="s">
        <v>284</v>
      </c>
      <c r="G73" s="2" t="s">
        <v>549</v>
      </c>
      <c r="H73" s="11" t="s">
        <v>549</v>
      </c>
      <c r="I73" s="11" t="s">
        <v>894</v>
      </c>
      <c r="J73" s="16" t="s">
        <v>579</v>
      </c>
      <c r="K73" s="5" t="s">
        <v>592</v>
      </c>
      <c r="L73" s="16" t="s">
        <v>667</v>
      </c>
      <c r="M73" s="5" t="s">
        <v>706</v>
      </c>
      <c r="N73" s="18" t="s">
        <v>285</v>
      </c>
      <c r="O73" s="5" t="s">
        <v>1461</v>
      </c>
      <c r="P73" s="7" t="s">
        <v>43</v>
      </c>
      <c r="Q73" s="9" t="s">
        <v>763</v>
      </c>
      <c r="R73" s="9"/>
      <c r="S73" s="5">
        <v>0</v>
      </c>
      <c r="T73" s="9"/>
      <c r="U73" s="20"/>
      <c r="V73" s="20"/>
      <c r="W73" s="20"/>
      <c r="X73" s="20"/>
      <c r="Y73" s="20"/>
      <c r="Z73" s="20"/>
      <c r="AA73" s="16"/>
      <c r="AB73" s="16"/>
      <c r="AC73" s="16"/>
      <c r="AD73" s="20"/>
      <c r="AE73" s="22" t="s">
        <v>286</v>
      </c>
      <c r="AF73" s="22"/>
      <c r="AG73" s="22" t="s">
        <v>287</v>
      </c>
      <c r="AH73" s="22"/>
      <c r="AI73" s="22"/>
      <c r="AJ73" s="22"/>
    </row>
    <row r="74" spans="1:36" ht="43.9" customHeight="1" x14ac:dyDescent="0.25">
      <c r="A74" s="12">
        <v>72</v>
      </c>
      <c r="B74" s="15">
        <v>44629</v>
      </c>
      <c r="C74" s="5" t="s">
        <v>469</v>
      </c>
      <c r="D74" s="11" t="s">
        <v>480</v>
      </c>
      <c r="E74" s="5" t="s">
        <v>485</v>
      </c>
      <c r="F74" s="11" t="s">
        <v>131</v>
      </c>
      <c r="G74" s="2"/>
      <c r="H74" s="11" t="s">
        <v>375</v>
      </c>
      <c r="I74" s="11" t="s">
        <v>896</v>
      </c>
      <c r="J74" s="16" t="s">
        <v>51</v>
      </c>
      <c r="K74" s="5" t="s">
        <v>51</v>
      </c>
      <c r="L74" s="16" t="s">
        <v>594</v>
      </c>
      <c r="M74" s="5" t="s">
        <v>705</v>
      </c>
      <c r="N74" s="18" t="s">
        <v>382</v>
      </c>
      <c r="O74" s="5" t="s">
        <v>52</v>
      </c>
      <c r="P74" s="7">
        <v>1</v>
      </c>
      <c r="Q74" s="9" t="s">
        <v>74</v>
      </c>
      <c r="R74" s="9"/>
      <c r="S74" s="5">
        <v>0</v>
      </c>
      <c r="T74" s="9"/>
      <c r="U74" s="20"/>
      <c r="V74" s="20"/>
      <c r="W74" s="20"/>
      <c r="X74" s="20"/>
      <c r="Y74" s="20"/>
      <c r="Z74" s="20"/>
      <c r="AA74" s="16"/>
      <c r="AB74" s="16"/>
      <c r="AC74" s="16"/>
      <c r="AD74" s="20"/>
      <c r="AE74" s="22" t="s">
        <v>383</v>
      </c>
      <c r="AF74" s="22"/>
      <c r="AG74" s="22" t="s">
        <v>76</v>
      </c>
      <c r="AH74" s="22"/>
      <c r="AI74" s="22"/>
      <c r="AJ74" s="22"/>
    </row>
    <row r="75" spans="1:36" ht="43.9" customHeight="1" x14ac:dyDescent="0.25">
      <c r="A75" s="12">
        <v>73</v>
      </c>
      <c r="B75" s="15">
        <v>44630</v>
      </c>
      <c r="C75" s="5" t="s">
        <v>469</v>
      </c>
      <c r="D75" s="11" t="s">
        <v>480</v>
      </c>
      <c r="E75" s="5" t="s">
        <v>485</v>
      </c>
      <c r="F75" s="11" t="s">
        <v>131</v>
      </c>
      <c r="G75" s="2"/>
      <c r="H75" s="11" t="s">
        <v>375</v>
      </c>
      <c r="I75" s="11" t="s">
        <v>897</v>
      </c>
      <c r="J75" s="16" t="s">
        <v>51</v>
      </c>
      <c r="K75" s="5" t="s">
        <v>51</v>
      </c>
      <c r="L75" s="16" t="s">
        <v>594</v>
      </c>
      <c r="M75" s="5" t="s">
        <v>705</v>
      </c>
      <c r="N75" s="18" t="s">
        <v>382</v>
      </c>
      <c r="O75" s="5" t="s">
        <v>52</v>
      </c>
      <c r="P75" s="7">
        <v>1</v>
      </c>
      <c r="Q75" s="9" t="s">
        <v>74</v>
      </c>
      <c r="R75" s="9"/>
      <c r="S75" s="5">
        <v>0</v>
      </c>
      <c r="T75" s="9"/>
      <c r="U75" s="20"/>
      <c r="V75" s="20"/>
      <c r="W75" s="20"/>
      <c r="X75" s="20"/>
      <c r="Y75" s="20"/>
      <c r="Z75" s="20"/>
      <c r="AA75" s="16"/>
      <c r="AB75" s="16"/>
      <c r="AC75" s="16"/>
      <c r="AD75" s="20"/>
      <c r="AE75" s="22" t="s">
        <v>383</v>
      </c>
      <c r="AF75" s="22"/>
      <c r="AG75" s="22" t="s">
        <v>76</v>
      </c>
      <c r="AH75" s="22"/>
      <c r="AI75" s="22"/>
      <c r="AJ75" s="22"/>
    </row>
    <row r="76" spans="1:36" ht="43.9" customHeight="1" x14ac:dyDescent="0.25">
      <c r="A76" s="12">
        <v>74</v>
      </c>
      <c r="B76" s="15">
        <v>44631</v>
      </c>
      <c r="C76" s="5" t="s">
        <v>469</v>
      </c>
      <c r="D76" s="11" t="s">
        <v>480</v>
      </c>
      <c r="E76" s="5" t="s">
        <v>485</v>
      </c>
      <c r="F76" s="11" t="s">
        <v>131</v>
      </c>
      <c r="G76" s="2"/>
      <c r="H76" s="11" t="s">
        <v>375</v>
      </c>
      <c r="I76" s="11" t="s">
        <v>898</v>
      </c>
      <c r="J76" s="16" t="s">
        <v>51</v>
      </c>
      <c r="K76" s="5" t="s">
        <v>51</v>
      </c>
      <c r="L76" s="16" t="s">
        <v>594</v>
      </c>
      <c r="M76" s="5" t="s">
        <v>705</v>
      </c>
      <c r="N76" s="18" t="s">
        <v>382</v>
      </c>
      <c r="O76" s="5" t="s">
        <v>52</v>
      </c>
      <c r="P76" s="7">
        <v>1</v>
      </c>
      <c r="Q76" s="9" t="s">
        <v>74</v>
      </c>
      <c r="R76" s="9"/>
      <c r="S76" s="5">
        <v>0</v>
      </c>
      <c r="T76" s="9"/>
      <c r="U76" s="20"/>
      <c r="V76" s="20"/>
      <c r="W76" s="20"/>
      <c r="X76" s="20"/>
      <c r="Y76" s="20"/>
      <c r="Z76" s="20"/>
      <c r="AA76" s="16"/>
      <c r="AB76" s="16"/>
      <c r="AC76" s="16"/>
      <c r="AD76" s="20"/>
      <c r="AE76" s="22" t="s">
        <v>383</v>
      </c>
      <c r="AF76" s="22"/>
      <c r="AG76" s="22" t="s">
        <v>76</v>
      </c>
      <c r="AH76" s="22"/>
      <c r="AI76" s="22"/>
      <c r="AJ76" s="22"/>
    </row>
    <row r="77" spans="1:36" ht="43.9" customHeight="1" x14ac:dyDescent="0.25">
      <c r="A77" s="12">
        <v>76</v>
      </c>
      <c r="B77" s="15">
        <v>44632</v>
      </c>
      <c r="C77" s="5" t="s">
        <v>469</v>
      </c>
      <c r="D77" s="11" t="s">
        <v>480</v>
      </c>
      <c r="E77" s="5" t="s">
        <v>485</v>
      </c>
      <c r="F77" s="11" t="s">
        <v>131</v>
      </c>
      <c r="G77" s="2"/>
      <c r="H77" s="11" t="s">
        <v>375</v>
      </c>
      <c r="I77" s="11" t="s">
        <v>900</v>
      </c>
      <c r="J77" s="16" t="s">
        <v>51</v>
      </c>
      <c r="K77" s="5" t="s">
        <v>51</v>
      </c>
      <c r="L77" s="16" t="s">
        <v>594</v>
      </c>
      <c r="M77" s="5" t="s">
        <v>705</v>
      </c>
      <c r="N77" s="18" t="s">
        <v>382</v>
      </c>
      <c r="O77" s="5" t="s">
        <v>52</v>
      </c>
      <c r="P77" s="7">
        <v>1</v>
      </c>
      <c r="Q77" s="9" t="s">
        <v>74</v>
      </c>
      <c r="R77" s="9"/>
      <c r="S77" s="5">
        <v>0</v>
      </c>
      <c r="T77" s="9"/>
      <c r="U77" s="20"/>
      <c r="V77" s="20"/>
      <c r="W77" s="20"/>
      <c r="X77" s="20"/>
      <c r="Y77" s="20"/>
      <c r="Z77" s="20"/>
      <c r="AA77" s="16"/>
      <c r="AB77" s="16"/>
      <c r="AC77" s="16"/>
      <c r="AD77" s="20"/>
      <c r="AE77" s="22" t="s">
        <v>383</v>
      </c>
      <c r="AF77" s="22"/>
      <c r="AG77" s="22" t="s">
        <v>76</v>
      </c>
      <c r="AH77" s="22"/>
      <c r="AI77" s="22"/>
      <c r="AJ77" s="22"/>
    </row>
    <row r="78" spans="1:36" ht="43.9" customHeight="1" x14ac:dyDescent="0.25">
      <c r="A78" s="12">
        <v>75</v>
      </c>
      <c r="B78" s="15">
        <v>44632</v>
      </c>
      <c r="C78" s="5" t="s">
        <v>469</v>
      </c>
      <c r="D78" s="11" t="s">
        <v>480</v>
      </c>
      <c r="E78" s="5" t="s">
        <v>485</v>
      </c>
      <c r="F78" s="11" t="s">
        <v>233</v>
      </c>
      <c r="G78" s="2" t="s">
        <v>577</v>
      </c>
      <c r="H78" s="11" t="s">
        <v>233</v>
      </c>
      <c r="I78" s="11" t="s">
        <v>899</v>
      </c>
      <c r="J78" s="16" t="s">
        <v>579</v>
      </c>
      <c r="K78" s="5" t="s">
        <v>592</v>
      </c>
      <c r="L78" s="16" t="s">
        <v>669</v>
      </c>
      <c r="M78" s="5" t="s">
        <v>704</v>
      </c>
      <c r="N78" s="18" t="s">
        <v>275</v>
      </c>
      <c r="O78" s="5" t="s">
        <v>1461</v>
      </c>
      <c r="P78" s="7" t="s">
        <v>43</v>
      </c>
      <c r="Q78" s="9" t="s">
        <v>762</v>
      </c>
      <c r="R78" s="9"/>
      <c r="S78" s="5">
        <v>0</v>
      </c>
      <c r="T78" s="9"/>
      <c r="U78" s="20"/>
      <c r="V78" s="20"/>
      <c r="W78" s="20"/>
      <c r="X78" s="20"/>
      <c r="Y78" s="20"/>
      <c r="Z78" s="20"/>
      <c r="AA78" s="16"/>
      <c r="AB78" s="16"/>
      <c r="AC78" s="16"/>
      <c r="AD78" s="20"/>
      <c r="AE78" s="22" t="s">
        <v>276</v>
      </c>
      <c r="AF78" s="22"/>
      <c r="AG78" s="22" t="s">
        <v>277</v>
      </c>
      <c r="AH78" s="22" t="s">
        <v>278</v>
      </c>
      <c r="AI78" s="22"/>
      <c r="AJ78" s="22"/>
    </row>
    <row r="79" spans="1:36" ht="43.9" customHeight="1" x14ac:dyDescent="0.25">
      <c r="A79" s="12">
        <v>77</v>
      </c>
      <c r="B79" s="15">
        <v>44632</v>
      </c>
      <c r="C79" s="5" t="s">
        <v>469</v>
      </c>
      <c r="D79" s="11" t="s">
        <v>480</v>
      </c>
      <c r="E79" s="5" t="s">
        <v>485</v>
      </c>
      <c r="F79" s="11" t="s">
        <v>219</v>
      </c>
      <c r="G79" s="2"/>
      <c r="H79" s="11" t="s">
        <v>520</v>
      </c>
      <c r="I79" s="11" t="s">
        <v>901</v>
      </c>
      <c r="J79" s="16" t="s">
        <v>579</v>
      </c>
      <c r="K79" s="5" t="s">
        <v>592</v>
      </c>
      <c r="L79" s="16" t="s">
        <v>668</v>
      </c>
      <c r="M79" s="5" t="s">
        <v>704</v>
      </c>
      <c r="N79" s="18" t="s">
        <v>36</v>
      </c>
      <c r="O79" s="5" t="s">
        <v>741</v>
      </c>
      <c r="P79" s="7" t="s">
        <v>43</v>
      </c>
      <c r="Q79" s="9" t="s">
        <v>786</v>
      </c>
      <c r="R79" s="9"/>
      <c r="S79" s="5">
        <v>0</v>
      </c>
      <c r="T79" s="9"/>
      <c r="U79" s="20"/>
      <c r="V79" s="20"/>
      <c r="W79" s="20"/>
      <c r="X79" s="20"/>
      <c r="Y79" s="20"/>
      <c r="Z79" s="20"/>
      <c r="AA79" s="16"/>
      <c r="AB79" s="16"/>
      <c r="AC79" s="16"/>
      <c r="AD79" s="20"/>
      <c r="AE79" s="22" t="s">
        <v>387</v>
      </c>
      <c r="AF79" s="22"/>
      <c r="AG79" s="22" t="s">
        <v>388</v>
      </c>
      <c r="AH79" s="22"/>
      <c r="AI79" s="22"/>
      <c r="AJ79" s="22"/>
    </row>
    <row r="80" spans="1:36" ht="43.9" customHeight="1" x14ac:dyDescent="0.25">
      <c r="A80" s="12">
        <v>78</v>
      </c>
      <c r="B80" s="15">
        <v>44633</v>
      </c>
      <c r="C80" s="5" t="s">
        <v>469</v>
      </c>
      <c r="D80" s="11" t="s">
        <v>480</v>
      </c>
      <c r="E80" s="5" t="s">
        <v>485</v>
      </c>
      <c r="F80" s="11" t="s">
        <v>131</v>
      </c>
      <c r="G80" s="2"/>
      <c r="H80" s="11" t="s">
        <v>375</v>
      </c>
      <c r="I80" s="11" t="s">
        <v>902</v>
      </c>
      <c r="J80" s="16" t="s">
        <v>51</v>
      </c>
      <c r="K80" s="5" t="s">
        <v>51</v>
      </c>
      <c r="L80" s="16" t="s">
        <v>594</v>
      </c>
      <c r="M80" s="5" t="s">
        <v>705</v>
      </c>
      <c r="N80" s="18" t="s">
        <v>382</v>
      </c>
      <c r="O80" s="5" t="s">
        <v>52</v>
      </c>
      <c r="P80" s="7">
        <v>1</v>
      </c>
      <c r="Q80" s="9" t="s">
        <v>74</v>
      </c>
      <c r="R80" s="9"/>
      <c r="S80" s="5">
        <v>0</v>
      </c>
      <c r="T80" s="9"/>
      <c r="U80" s="20"/>
      <c r="V80" s="20"/>
      <c r="W80" s="20"/>
      <c r="X80" s="20"/>
      <c r="Y80" s="20"/>
      <c r="Z80" s="20"/>
      <c r="AA80" s="16"/>
      <c r="AB80" s="16"/>
      <c r="AC80" s="16"/>
      <c r="AD80" s="20"/>
      <c r="AE80" s="22" t="s">
        <v>383</v>
      </c>
      <c r="AF80" s="22"/>
      <c r="AG80" s="22" t="s">
        <v>76</v>
      </c>
      <c r="AH80" s="22"/>
      <c r="AI80" s="22"/>
      <c r="AJ80" s="22"/>
    </row>
    <row r="81" spans="1:36" ht="43.9" customHeight="1" x14ac:dyDescent="0.25">
      <c r="A81" s="12">
        <v>79</v>
      </c>
      <c r="B81" s="15">
        <v>44634</v>
      </c>
      <c r="C81" s="5" t="s">
        <v>469</v>
      </c>
      <c r="D81" s="11" t="s">
        <v>480</v>
      </c>
      <c r="E81" s="5" t="s">
        <v>485</v>
      </c>
      <c r="F81" s="11" t="s">
        <v>131</v>
      </c>
      <c r="G81" s="2"/>
      <c r="H81" s="11" t="s">
        <v>375</v>
      </c>
      <c r="I81" s="11" t="s">
        <v>903</v>
      </c>
      <c r="J81" s="16" t="s">
        <v>51</v>
      </c>
      <c r="K81" s="5" t="s">
        <v>51</v>
      </c>
      <c r="L81" s="16" t="s">
        <v>594</v>
      </c>
      <c r="M81" s="5" t="s">
        <v>705</v>
      </c>
      <c r="N81" s="18" t="s">
        <v>382</v>
      </c>
      <c r="O81" s="5" t="s">
        <v>52</v>
      </c>
      <c r="P81" s="7">
        <v>1</v>
      </c>
      <c r="Q81" s="9" t="s">
        <v>74</v>
      </c>
      <c r="R81" s="9"/>
      <c r="S81" s="5">
        <v>0</v>
      </c>
      <c r="T81" s="9"/>
      <c r="U81" s="20"/>
      <c r="V81" s="20"/>
      <c r="W81" s="20"/>
      <c r="X81" s="20"/>
      <c r="Y81" s="20"/>
      <c r="Z81" s="20"/>
      <c r="AA81" s="16"/>
      <c r="AB81" s="16"/>
      <c r="AC81" s="16"/>
      <c r="AD81" s="20"/>
      <c r="AE81" s="22" t="s">
        <v>383</v>
      </c>
      <c r="AF81" s="22"/>
      <c r="AG81" s="22" t="s">
        <v>76</v>
      </c>
      <c r="AH81" s="22"/>
      <c r="AI81" s="22"/>
      <c r="AJ81" s="22"/>
    </row>
    <row r="82" spans="1:36" ht="43.9" customHeight="1" x14ac:dyDescent="0.25">
      <c r="A82" s="12">
        <v>80</v>
      </c>
      <c r="B82" s="15">
        <v>44634</v>
      </c>
      <c r="C82" s="5" t="s">
        <v>469</v>
      </c>
      <c r="D82" s="11" t="s">
        <v>480</v>
      </c>
      <c r="E82" s="5" t="s">
        <v>485</v>
      </c>
      <c r="F82" s="11" t="s">
        <v>187</v>
      </c>
      <c r="G82" s="2"/>
      <c r="H82" s="11" t="s">
        <v>544</v>
      </c>
      <c r="I82" s="11" t="s">
        <v>904</v>
      </c>
      <c r="J82" s="16" t="s">
        <v>182</v>
      </c>
      <c r="K82" s="5" t="s">
        <v>592</v>
      </c>
      <c r="L82" s="16" t="s">
        <v>670</v>
      </c>
      <c r="M82" s="5" t="s">
        <v>706</v>
      </c>
      <c r="N82" s="18" t="s">
        <v>735</v>
      </c>
      <c r="O82" s="5" t="s">
        <v>179</v>
      </c>
      <c r="P82" s="7" t="s">
        <v>43</v>
      </c>
      <c r="Q82" s="9" t="s">
        <v>330</v>
      </c>
      <c r="R82" s="9"/>
      <c r="S82" s="5">
        <v>0</v>
      </c>
      <c r="T82" s="9"/>
      <c r="U82" s="20"/>
      <c r="V82" s="20"/>
      <c r="W82" s="20"/>
      <c r="X82" s="20"/>
      <c r="Y82" s="20"/>
      <c r="Z82" s="20"/>
      <c r="AA82" s="16"/>
      <c r="AB82" s="16"/>
      <c r="AC82" s="16"/>
      <c r="AD82" s="20"/>
      <c r="AE82" s="22" t="s">
        <v>331</v>
      </c>
      <c r="AF82" s="22"/>
      <c r="AG82" s="22" t="s">
        <v>332</v>
      </c>
      <c r="AH82" s="22"/>
      <c r="AI82" s="22"/>
      <c r="AJ82" s="22"/>
    </row>
    <row r="83" spans="1:36" ht="43.9" customHeight="1" x14ac:dyDescent="0.25">
      <c r="A83" s="12">
        <v>81</v>
      </c>
      <c r="B83" s="15">
        <v>44635</v>
      </c>
      <c r="C83" s="5" t="s">
        <v>469</v>
      </c>
      <c r="D83" s="11" t="s">
        <v>480</v>
      </c>
      <c r="E83" s="5" t="s">
        <v>485</v>
      </c>
      <c r="F83" s="11" t="s">
        <v>131</v>
      </c>
      <c r="G83" s="2"/>
      <c r="H83" s="11" t="s">
        <v>375</v>
      </c>
      <c r="I83" s="11" t="s">
        <v>905</v>
      </c>
      <c r="J83" s="16" t="s">
        <v>51</v>
      </c>
      <c r="K83" s="5" t="s">
        <v>51</v>
      </c>
      <c r="L83" s="16" t="s">
        <v>594</v>
      </c>
      <c r="M83" s="5" t="s">
        <v>705</v>
      </c>
      <c r="N83" s="18" t="s">
        <v>382</v>
      </c>
      <c r="O83" s="5" t="s">
        <v>52</v>
      </c>
      <c r="P83" s="7">
        <v>1</v>
      </c>
      <c r="Q83" s="9" t="s">
        <v>74</v>
      </c>
      <c r="R83" s="9"/>
      <c r="S83" s="5">
        <v>0</v>
      </c>
      <c r="T83" s="9"/>
      <c r="U83" s="20"/>
      <c r="V83" s="20"/>
      <c r="W83" s="20"/>
      <c r="X83" s="20"/>
      <c r="Y83" s="20"/>
      <c r="Z83" s="20"/>
      <c r="AA83" s="16"/>
      <c r="AB83" s="16"/>
      <c r="AC83" s="16"/>
      <c r="AD83" s="20"/>
      <c r="AE83" s="22" t="s">
        <v>383</v>
      </c>
      <c r="AF83" s="22"/>
      <c r="AG83" s="22" t="s">
        <v>76</v>
      </c>
      <c r="AH83" s="22"/>
      <c r="AI83" s="22"/>
      <c r="AJ83" s="22"/>
    </row>
    <row r="84" spans="1:36" ht="43.9" customHeight="1" x14ac:dyDescent="0.25">
      <c r="A84" s="12">
        <v>82</v>
      </c>
      <c r="B84" s="15">
        <v>44636</v>
      </c>
      <c r="C84" s="5" t="s">
        <v>469</v>
      </c>
      <c r="D84" s="11" t="s">
        <v>480</v>
      </c>
      <c r="E84" s="5" t="s">
        <v>485</v>
      </c>
      <c r="F84" s="11" t="s">
        <v>131</v>
      </c>
      <c r="G84" s="2"/>
      <c r="H84" s="11" t="s">
        <v>375</v>
      </c>
      <c r="I84" s="11" t="s">
        <v>906</v>
      </c>
      <c r="J84" s="16" t="s">
        <v>51</v>
      </c>
      <c r="K84" s="5" t="s">
        <v>51</v>
      </c>
      <c r="L84" s="16" t="s">
        <v>594</v>
      </c>
      <c r="M84" s="5" t="s">
        <v>705</v>
      </c>
      <c r="N84" s="18" t="s">
        <v>382</v>
      </c>
      <c r="O84" s="5" t="s">
        <v>52</v>
      </c>
      <c r="P84" s="7">
        <v>1</v>
      </c>
      <c r="Q84" s="9" t="s">
        <v>74</v>
      </c>
      <c r="R84" s="9"/>
      <c r="S84" s="5">
        <v>0</v>
      </c>
      <c r="T84" s="9"/>
      <c r="U84" s="20"/>
      <c r="V84" s="20"/>
      <c r="W84" s="20"/>
      <c r="X84" s="20"/>
      <c r="Y84" s="20"/>
      <c r="Z84" s="20"/>
      <c r="AA84" s="16"/>
      <c r="AB84" s="16"/>
      <c r="AC84" s="16"/>
      <c r="AD84" s="20"/>
      <c r="AE84" s="22" t="s">
        <v>383</v>
      </c>
      <c r="AF84" s="22"/>
      <c r="AG84" s="22" t="s">
        <v>76</v>
      </c>
      <c r="AH84" s="22"/>
      <c r="AI84" s="22"/>
      <c r="AJ84" s="22"/>
    </row>
    <row r="85" spans="1:36" ht="43.9" customHeight="1" x14ac:dyDescent="0.25">
      <c r="A85" s="12">
        <v>83</v>
      </c>
      <c r="B85" s="15">
        <v>44637</v>
      </c>
      <c r="C85" s="5" t="s">
        <v>469</v>
      </c>
      <c r="D85" s="11" t="s">
        <v>480</v>
      </c>
      <c r="E85" s="5" t="s">
        <v>485</v>
      </c>
      <c r="F85" s="11" t="s">
        <v>131</v>
      </c>
      <c r="G85" s="2"/>
      <c r="H85" s="11" t="s">
        <v>375</v>
      </c>
      <c r="I85" s="11" t="s">
        <v>907</v>
      </c>
      <c r="J85" s="16" t="s">
        <v>51</v>
      </c>
      <c r="K85" s="5" t="s">
        <v>51</v>
      </c>
      <c r="L85" s="16" t="s">
        <v>594</v>
      </c>
      <c r="M85" s="5" t="s">
        <v>705</v>
      </c>
      <c r="N85" s="18" t="s">
        <v>382</v>
      </c>
      <c r="O85" s="5" t="s">
        <v>52</v>
      </c>
      <c r="P85" s="7">
        <v>1</v>
      </c>
      <c r="Q85" s="9" t="s">
        <v>74</v>
      </c>
      <c r="R85" s="9"/>
      <c r="S85" s="5">
        <v>0</v>
      </c>
      <c r="T85" s="9"/>
      <c r="U85" s="20"/>
      <c r="V85" s="20"/>
      <c r="W85" s="20"/>
      <c r="X85" s="20"/>
      <c r="Y85" s="20"/>
      <c r="Z85" s="20"/>
      <c r="AA85" s="16"/>
      <c r="AB85" s="16"/>
      <c r="AC85" s="16"/>
      <c r="AD85" s="20"/>
      <c r="AE85" s="22" t="s">
        <v>383</v>
      </c>
      <c r="AF85" s="22"/>
      <c r="AG85" s="22" t="s">
        <v>76</v>
      </c>
      <c r="AH85" s="22"/>
      <c r="AI85" s="22"/>
      <c r="AJ85" s="22"/>
    </row>
    <row r="86" spans="1:36" ht="43.9" customHeight="1" x14ac:dyDescent="0.25">
      <c r="A86" s="12">
        <v>84</v>
      </c>
      <c r="B86" s="15">
        <v>44638</v>
      </c>
      <c r="C86" s="5" t="s">
        <v>469</v>
      </c>
      <c r="D86" s="11" t="s">
        <v>480</v>
      </c>
      <c r="E86" s="5" t="s">
        <v>485</v>
      </c>
      <c r="F86" s="11" t="s">
        <v>131</v>
      </c>
      <c r="G86" s="2"/>
      <c r="H86" s="11" t="s">
        <v>375</v>
      </c>
      <c r="I86" s="11" t="s">
        <v>908</v>
      </c>
      <c r="J86" s="16" t="s">
        <v>51</v>
      </c>
      <c r="K86" s="5" t="s">
        <v>51</v>
      </c>
      <c r="L86" s="16" t="s">
        <v>594</v>
      </c>
      <c r="M86" s="5" t="s">
        <v>705</v>
      </c>
      <c r="N86" s="18" t="s">
        <v>382</v>
      </c>
      <c r="O86" s="5" t="s">
        <v>52</v>
      </c>
      <c r="P86" s="7">
        <v>1</v>
      </c>
      <c r="Q86" s="9" t="s">
        <v>74</v>
      </c>
      <c r="R86" s="9"/>
      <c r="S86" s="5">
        <v>0</v>
      </c>
      <c r="T86" s="9"/>
      <c r="U86" s="20"/>
      <c r="V86" s="20"/>
      <c r="W86" s="20"/>
      <c r="X86" s="20"/>
      <c r="Y86" s="20"/>
      <c r="Z86" s="20"/>
      <c r="AA86" s="16"/>
      <c r="AB86" s="16"/>
      <c r="AC86" s="16"/>
      <c r="AD86" s="20"/>
      <c r="AE86" s="22" t="s">
        <v>383</v>
      </c>
      <c r="AF86" s="22"/>
      <c r="AG86" s="22" t="s">
        <v>76</v>
      </c>
      <c r="AH86" s="22"/>
      <c r="AI86" s="22"/>
      <c r="AJ86" s="22"/>
    </row>
    <row r="87" spans="1:36" ht="43.9" customHeight="1" x14ac:dyDescent="0.25">
      <c r="A87" s="12">
        <v>85</v>
      </c>
      <c r="B87" s="15">
        <v>44639</v>
      </c>
      <c r="C87" s="5" t="s">
        <v>469</v>
      </c>
      <c r="D87" s="11" t="s">
        <v>480</v>
      </c>
      <c r="E87" s="5" t="s">
        <v>485</v>
      </c>
      <c r="F87" s="11" t="s">
        <v>131</v>
      </c>
      <c r="G87" s="2"/>
      <c r="H87" s="11" t="s">
        <v>375</v>
      </c>
      <c r="I87" s="11" t="s">
        <v>909</v>
      </c>
      <c r="J87" s="16" t="s">
        <v>51</v>
      </c>
      <c r="K87" s="5" t="s">
        <v>51</v>
      </c>
      <c r="L87" s="16" t="s">
        <v>594</v>
      </c>
      <c r="M87" s="5" t="s">
        <v>705</v>
      </c>
      <c r="N87" s="18" t="s">
        <v>382</v>
      </c>
      <c r="O87" s="5" t="s">
        <v>52</v>
      </c>
      <c r="P87" s="7">
        <v>1</v>
      </c>
      <c r="Q87" s="9" t="s">
        <v>74</v>
      </c>
      <c r="R87" s="9"/>
      <c r="S87" s="5">
        <v>0</v>
      </c>
      <c r="T87" s="9"/>
      <c r="U87" s="20"/>
      <c r="V87" s="20"/>
      <c r="W87" s="20"/>
      <c r="X87" s="20"/>
      <c r="Y87" s="20"/>
      <c r="Z87" s="20"/>
      <c r="AA87" s="16"/>
      <c r="AB87" s="16"/>
      <c r="AC87" s="16"/>
      <c r="AD87" s="20"/>
      <c r="AE87" s="22" t="s">
        <v>383</v>
      </c>
      <c r="AF87" s="22"/>
      <c r="AG87" s="22" t="s">
        <v>76</v>
      </c>
      <c r="AH87" s="22"/>
      <c r="AI87" s="22"/>
      <c r="AJ87" s="22"/>
    </row>
    <row r="88" spans="1:36" ht="43.9" customHeight="1" x14ac:dyDescent="0.25">
      <c r="A88" s="12">
        <v>86</v>
      </c>
      <c r="B88" s="15">
        <v>44640</v>
      </c>
      <c r="C88" s="5" t="s">
        <v>469</v>
      </c>
      <c r="D88" s="11" t="s">
        <v>480</v>
      </c>
      <c r="E88" s="5" t="s">
        <v>485</v>
      </c>
      <c r="F88" s="11" t="s">
        <v>131</v>
      </c>
      <c r="G88" s="2"/>
      <c r="H88" s="11" t="s">
        <v>375</v>
      </c>
      <c r="I88" s="11" t="s">
        <v>910</v>
      </c>
      <c r="J88" s="16" t="s">
        <v>51</v>
      </c>
      <c r="K88" s="5" t="s">
        <v>51</v>
      </c>
      <c r="L88" s="16" t="s">
        <v>594</v>
      </c>
      <c r="M88" s="5" t="s">
        <v>705</v>
      </c>
      <c r="N88" s="18" t="s">
        <v>382</v>
      </c>
      <c r="O88" s="5" t="s">
        <v>52</v>
      </c>
      <c r="P88" s="7">
        <v>1</v>
      </c>
      <c r="Q88" s="9" t="s">
        <v>74</v>
      </c>
      <c r="R88" s="9"/>
      <c r="S88" s="5">
        <v>0</v>
      </c>
      <c r="T88" s="9"/>
      <c r="U88" s="20"/>
      <c r="V88" s="20"/>
      <c r="W88" s="20"/>
      <c r="X88" s="20"/>
      <c r="Y88" s="20"/>
      <c r="Z88" s="20"/>
      <c r="AA88" s="16"/>
      <c r="AB88" s="16"/>
      <c r="AC88" s="16"/>
      <c r="AD88" s="20"/>
      <c r="AE88" s="22" t="s">
        <v>383</v>
      </c>
      <c r="AF88" s="22"/>
      <c r="AG88" s="22" t="s">
        <v>76</v>
      </c>
      <c r="AH88" s="22"/>
      <c r="AI88" s="22"/>
      <c r="AJ88" s="22"/>
    </row>
    <row r="89" spans="1:36" ht="43.9" customHeight="1" x14ac:dyDescent="0.25">
      <c r="A89" s="12">
        <v>87</v>
      </c>
      <c r="B89" s="15">
        <v>44641</v>
      </c>
      <c r="C89" s="5" t="s">
        <v>469</v>
      </c>
      <c r="D89" s="11" t="s">
        <v>480</v>
      </c>
      <c r="E89" s="5" t="s">
        <v>485</v>
      </c>
      <c r="F89" s="11" t="s">
        <v>131</v>
      </c>
      <c r="G89" s="2"/>
      <c r="H89" s="11" t="s">
        <v>375</v>
      </c>
      <c r="I89" s="11" t="s">
        <v>911</v>
      </c>
      <c r="J89" s="16" t="s">
        <v>51</v>
      </c>
      <c r="K89" s="5" t="s">
        <v>51</v>
      </c>
      <c r="L89" s="16" t="s">
        <v>594</v>
      </c>
      <c r="M89" s="5" t="s">
        <v>705</v>
      </c>
      <c r="N89" s="18" t="s">
        <v>382</v>
      </c>
      <c r="O89" s="5" t="s">
        <v>52</v>
      </c>
      <c r="P89" s="7">
        <v>1</v>
      </c>
      <c r="Q89" s="9" t="s">
        <v>74</v>
      </c>
      <c r="R89" s="9"/>
      <c r="S89" s="5">
        <v>0</v>
      </c>
      <c r="T89" s="9"/>
      <c r="U89" s="20"/>
      <c r="V89" s="20"/>
      <c r="W89" s="20"/>
      <c r="X89" s="20"/>
      <c r="Y89" s="20"/>
      <c r="Z89" s="20"/>
      <c r="AA89" s="16"/>
      <c r="AB89" s="16"/>
      <c r="AC89" s="16"/>
      <c r="AD89" s="20"/>
      <c r="AE89" s="22" t="s">
        <v>383</v>
      </c>
      <c r="AF89" s="22"/>
      <c r="AG89" s="22" t="s">
        <v>76</v>
      </c>
      <c r="AH89" s="22"/>
      <c r="AI89" s="22"/>
      <c r="AJ89" s="22"/>
    </row>
    <row r="90" spans="1:36" ht="43.9" customHeight="1" x14ac:dyDescent="0.25">
      <c r="A90" s="12">
        <v>88</v>
      </c>
      <c r="B90" s="15">
        <v>44642</v>
      </c>
      <c r="C90" s="5" t="s">
        <v>469</v>
      </c>
      <c r="D90" s="11" t="s">
        <v>480</v>
      </c>
      <c r="E90" s="5" t="s">
        <v>485</v>
      </c>
      <c r="F90" s="11" t="s">
        <v>131</v>
      </c>
      <c r="G90" s="2"/>
      <c r="H90" s="11" t="s">
        <v>375</v>
      </c>
      <c r="I90" s="11" t="s">
        <v>912</v>
      </c>
      <c r="J90" s="16" t="s">
        <v>51</v>
      </c>
      <c r="K90" s="5" t="s">
        <v>51</v>
      </c>
      <c r="L90" s="16" t="s">
        <v>594</v>
      </c>
      <c r="M90" s="5" t="s">
        <v>705</v>
      </c>
      <c r="N90" s="18" t="s">
        <v>382</v>
      </c>
      <c r="O90" s="5" t="s">
        <v>52</v>
      </c>
      <c r="P90" s="7">
        <v>1</v>
      </c>
      <c r="Q90" s="9" t="s">
        <v>74</v>
      </c>
      <c r="R90" s="9"/>
      <c r="S90" s="5">
        <v>0</v>
      </c>
      <c r="T90" s="9"/>
      <c r="U90" s="20"/>
      <c r="V90" s="20"/>
      <c r="W90" s="20"/>
      <c r="X90" s="20"/>
      <c r="Y90" s="20"/>
      <c r="Z90" s="20"/>
      <c r="AA90" s="16"/>
      <c r="AB90" s="16"/>
      <c r="AC90" s="16"/>
      <c r="AD90" s="20"/>
      <c r="AE90" s="22" t="s">
        <v>383</v>
      </c>
      <c r="AF90" s="22"/>
      <c r="AG90" s="22" t="s">
        <v>76</v>
      </c>
      <c r="AH90" s="22"/>
      <c r="AI90" s="22"/>
      <c r="AJ90" s="22"/>
    </row>
    <row r="91" spans="1:36" ht="43.9" customHeight="1" x14ac:dyDescent="0.25">
      <c r="A91" s="12">
        <v>89</v>
      </c>
      <c r="B91" s="15">
        <v>44643</v>
      </c>
      <c r="C91" s="5" t="s">
        <v>469</v>
      </c>
      <c r="D91" s="11" t="s">
        <v>480</v>
      </c>
      <c r="E91" s="5" t="s">
        <v>485</v>
      </c>
      <c r="F91" s="11" t="s">
        <v>131</v>
      </c>
      <c r="G91" s="2"/>
      <c r="H91" s="11" t="s">
        <v>375</v>
      </c>
      <c r="I91" s="11" t="s">
        <v>913</v>
      </c>
      <c r="J91" s="16" t="s">
        <v>51</v>
      </c>
      <c r="K91" s="5" t="s">
        <v>51</v>
      </c>
      <c r="L91" s="16" t="s">
        <v>594</v>
      </c>
      <c r="M91" s="5" t="s">
        <v>705</v>
      </c>
      <c r="N91" s="18" t="s">
        <v>382</v>
      </c>
      <c r="O91" s="5" t="s">
        <v>52</v>
      </c>
      <c r="P91" s="7">
        <v>1</v>
      </c>
      <c r="Q91" s="9" t="s">
        <v>74</v>
      </c>
      <c r="R91" s="9"/>
      <c r="S91" s="5">
        <v>0</v>
      </c>
      <c r="T91" s="9"/>
      <c r="U91" s="20"/>
      <c r="V91" s="20"/>
      <c r="W91" s="20"/>
      <c r="X91" s="20"/>
      <c r="Y91" s="20"/>
      <c r="Z91" s="20"/>
      <c r="AA91" s="16"/>
      <c r="AB91" s="16"/>
      <c r="AC91" s="16"/>
      <c r="AD91" s="20"/>
      <c r="AE91" s="22" t="s">
        <v>383</v>
      </c>
      <c r="AF91" s="22"/>
      <c r="AG91" s="22" t="s">
        <v>76</v>
      </c>
      <c r="AH91" s="22"/>
      <c r="AI91" s="22"/>
      <c r="AJ91" s="22"/>
    </row>
    <row r="92" spans="1:36" ht="43.9" customHeight="1" x14ac:dyDescent="0.25">
      <c r="A92" s="12">
        <v>90</v>
      </c>
      <c r="B92" s="15">
        <v>44644</v>
      </c>
      <c r="C92" s="5" t="s">
        <v>469</v>
      </c>
      <c r="D92" s="11" t="s">
        <v>480</v>
      </c>
      <c r="E92" s="5" t="s">
        <v>485</v>
      </c>
      <c r="F92" s="11" t="s">
        <v>131</v>
      </c>
      <c r="G92" s="2"/>
      <c r="H92" s="11" t="s">
        <v>375</v>
      </c>
      <c r="I92" s="11" t="s">
        <v>914</v>
      </c>
      <c r="J92" s="16" t="s">
        <v>51</v>
      </c>
      <c r="K92" s="5" t="s">
        <v>51</v>
      </c>
      <c r="L92" s="16" t="s">
        <v>594</v>
      </c>
      <c r="M92" s="5" t="s">
        <v>705</v>
      </c>
      <c r="N92" s="18" t="s">
        <v>382</v>
      </c>
      <c r="O92" s="5" t="s">
        <v>52</v>
      </c>
      <c r="P92" s="7">
        <v>1</v>
      </c>
      <c r="Q92" s="9" t="s">
        <v>74</v>
      </c>
      <c r="R92" s="9"/>
      <c r="S92" s="5">
        <v>0</v>
      </c>
      <c r="T92" s="9"/>
      <c r="U92" s="20"/>
      <c r="V92" s="20"/>
      <c r="W92" s="20"/>
      <c r="X92" s="20"/>
      <c r="Y92" s="20"/>
      <c r="Z92" s="20"/>
      <c r="AA92" s="16"/>
      <c r="AB92" s="16"/>
      <c r="AC92" s="16"/>
      <c r="AD92" s="20"/>
      <c r="AE92" s="22" t="s">
        <v>383</v>
      </c>
      <c r="AF92" s="22"/>
      <c r="AG92" s="22" t="s">
        <v>76</v>
      </c>
      <c r="AH92" s="22"/>
      <c r="AI92" s="22"/>
      <c r="AJ92" s="22"/>
    </row>
    <row r="93" spans="1:36" ht="43.9" customHeight="1" x14ac:dyDescent="0.25">
      <c r="A93" s="12">
        <v>91</v>
      </c>
      <c r="B93" s="15">
        <v>44645</v>
      </c>
      <c r="C93" s="5" t="s">
        <v>469</v>
      </c>
      <c r="D93" s="11" t="s">
        <v>480</v>
      </c>
      <c r="E93" s="5" t="s">
        <v>485</v>
      </c>
      <c r="F93" s="11" t="s">
        <v>131</v>
      </c>
      <c r="G93" s="2"/>
      <c r="H93" s="11" t="s">
        <v>375</v>
      </c>
      <c r="I93" s="11" t="s">
        <v>915</v>
      </c>
      <c r="J93" s="16" t="s">
        <v>51</v>
      </c>
      <c r="K93" s="5" t="s">
        <v>51</v>
      </c>
      <c r="L93" s="16" t="s">
        <v>594</v>
      </c>
      <c r="M93" s="5" t="s">
        <v>705</v>
      </c>
      <c r="N93" s="18" t="s">
        <v>382</v>
      </c>
      <c r="O93" s="5" t="s">
        <v>52</v>
      </c>
      <c r="P93" s="7">
        <v>1</v>
      </c>
      <c r="Q93" s="9" t="s">
        <v>74</v>
      </c>
      <c r="R93" s="9"/>
      <c r="S93" s="5">
        <v>0</v>
      </c>
      <c r="T93" s="9"/>
      <c r="U93" s="20"/>
      <c r="V93" s="20"/>
      <c r="W93" s="20"/>
      <c r="X93" s="20"/>
      <c r="Y93" s="20"/>
      <c r="Z93" s="20"/>
      <c r="AA93" s="16"/>
      <c r="AB93" s="16"/>
      <c r="AC93" s="16"/>
      <c r="AD93" s="20"/>
      <c r="AE93" s="22" t="s">
        <v>383</v>
      </c>
      <c r="AF93" s="22"/>
      <c r="AG93" s="22" t="s">
        <v>76</v>
      </c>
      <c r="AH93" s="22"/>
      <c r="AI93" s="22"/>
      <c r="AJ93" s="22"/>
    </row>
    <row r="94" spans="1:36" ht="43.9" customHeight="1" x14ac:dyDescent="0.25">
      <c r="A94" s="12">
        <v>92</v>
      </c>
      <c r="B94" s="15">
        <v>44646</v>
      </c>
      <c r="C94" s="5" t="s">
        <v>469</v>
      </c>
      <c r="D94" s="11" t="s">
        <v>480</v>
      </c>
      <c r="E94" s="5" t="s">
        <v>485</v>
      </c>
      <c r="F94" s="11" t="s">
        <v>131</v>
      </c>
      <c r="G94" s="2"/>
      <c r="H94" s="11" t="s">
        <v>375</v>
      </c>
      <c r="I94" s="11" t="s">
        <v>916</v>
      </c>
      <c r="J94" s="16" t="s">
        <v>51</v>
      </c>
      <c r="K94" s="5" t="s">
        <v>51</v>
      </c>
      <c r="L94" s="16" t="s">
        <v>671</v>
      </c>
      <c r="M94" s="5" t="s">
        <v>705</v>
      </c>
      <c r="N94" s="18" t="s">
        <v>736</v>
      </c>
      <c r="O94" s="5" t="s">
        <v>52</v>
      </c>
      <c r="P94" s="7">
        <v>1</v>
      </c>
      <c r="Q94" s="9" t="s">
        <v>74</v>
      </c>
      <c r="R94" s="9"/>
      <c r="S94" s="5">
        <v>0</v>
      </c>
      <c r="T94" s="9"/>
      <c r="U94" s="20"/>
      <c r="V94" s="20"/>
      <c r="W94" s="20"/>
      <c r="X94" s="20"/>
      <c r="Y94" s="20"/>
      <c r="Z94" s="20"/>
      <c r="AA94" s="16"/>
      <c r="AB94" s="16"/>
      <c r="AC94" s="16"/>
      <c r="AD94" s="20"/>
      <c r="AE94" s="22" t="s">
        <v>389</v>
      </c>
      <c r="AF94" s="22"/>
      <c r="AG94" s="22"/>
      <c r="AH94" s="22"/>
      <c r="AI94" s="22"/>
      <c r="AJ94" s="22"/>
    </row>
    <row r="95" spans="1:36" ht="43.9" customHeight="1" x14ac:dyDescent="0.25">
      <c r="A95" s="12">
        <v>93</v>
      </c>
      <c r="B95" s="15">
        <v>44646</v>
      </c>
      <c r="C95" s="5" t="s">
        <v>469</v>
      </c>
      <c r="D95" s="11" t="s">
        <v>480</v>
      </c>
      <c r="E95" s="5" t="s">
        <v>485</v>
      </c>
      <c r="F95" s="11" t="s">
        <v>131</v>
      </c>
      <c r="G95" s="2"/>
      <c r="H95" s="11" t="s">
        <v>375</v>
      </c>
      <c r="I95" s="11" t="s">
        <v>916</v>
      </c>
      <c r="J95" s="16" t="s">
        <v>51</v>
      </c>
      <c r="K95" s="5" t="s">
        <v>51</v>
      </c>
      <c r="L95" s="16" t="s">
        <v>594</v>
      </c>
      <c r="M95" s="5" t="s">
        <v>705</v>
      </c>
      <c r="N95" s="18" t="s">
        <v>382</v>
      </c>
      <c r="O95" s="5" t="s">
        <v>52</v>
      </c>
      <c r="P95" s="7">
        <v>1</v>
      </c>
      <c r="Q95" s="9" t="s">
        <v>74</v>
      </c>
      <c r="R95" s="9"/>
      <c r="S95" s="5">
        <v>0</v>
      </c>
      <c r="T95" s="9"/>
      <c r="U95" s="20"/>
      <c r="V95" s="20"/>
      <c r="W95" s="20"/>
      <c r="X95" s="20"/>
      <c r="Y95" s="20"/>
      <c r="Z95" s="20"/>
      <c r="AA95" s="16"/>
      <c r="AB95" s="16"/>
      <c r="AC95" s="16"/>
      <c r="AD95" s="20"/>
      <c r="AE95" s="22" t="s">
        <v>383</v>
      </c>
      <c r="AF95" s="22"/>
      <c r="AG95" s="22" t="s">
        <v>76</v>
      </c>
      <c r="AH95" s="22"/>
      <c r="AI95" s="22"/>
      <c r="AJ95" s="22"/>
    </row>
    <row r="96" spans="1:36" ht="43.9" customHeight="1" x14ac:dyDescent="0.25">
      <c r="A96" s="12">
        <v>94</v>
      </c>
      <c r="B96" s="15">
        <v>44647</v>
      </c>
      <c r="C96" s="5" t="s">
        <v>469</v>
      </c>
      <c r="D96" s="11" t="s">
        <v>480</v>
      </c>
      <c r="E96" s="5" t="s">
        <v>485</v>
      </c>
      <c r="F96" s="11" t="s">
        <v>131</v>
      </c>
      <c r="G96" s="2"/>
      <c r="H96" s="11" t="s">
        <v>375</v>
      </c>
      <c r="I96" s="11" t="s">
        <v>917</v>
      </c>
      <c r="J96" s="16" t="s">
        <v>51</v>
      </c>
      <c r="K96" s="5" t="s">
        <v>51</v>
      </c>
      <c r="L96" s="16" t="s">
        <v>671</v>
      </c>
      <c r="M96" s="5" t="s">
        <v>705</v>
      </c>
      <c r="N96" s="18" t="s">
        <v>736</v>
      </c>
      <c r="O96" s="5" t="s">
        <v>52</v>
      </c>
      <c r="P96" s="7">
        <v>1</v>
      </c>
      <c r="Q96" s="9" t="s">
        <v>74</v>
      </c>
      <c r="R96" s="9"/>
      <c r="S96" s="5">
        <v>0</v>
      </c>
      <c r="T96" s="9"/>
      <c r="U96" s="20"/>
      <c r="V96" s="20"/>
      <c r="W96" s="20"/>
      <c r="X96" s="20"/>
      <c r="Y96" s="20"/>
      <c r="Z96" s="20"/>
      <c r="AA96" s="16"/>
      <c r="AB96" s="16"/>
      <c r="AC96" s="16"/>
      <c r="AD96" s="20"/>
      <c r="AE96" s="22" t="s">
        <v>389</v>
      </c>
      <c r="AF96" s="22"/>
      <c r="AG96" s="22"/>
      <c r="AH96" s="22"/>
      <c r="AI96" s="22"/>
      <c r="AJ96" s="22"/>
    </row>
    <row r="97" spans="1:36" ht="43.9" customHeight="1" x14ac:dyDescent="0.25">
      <c r="A97" s="12">
        <v>95</v>
      </c>
      <c r="B97" s="15">
        <v>44647</v>
      </c>
      <c r="C97" s="5" t="s">
        <v>469</v>
      </c>
      <c r="D97" s="11" t="s">
        <v>480</v>
      </c>
      <c r="E97" s="5" t="s">
        <v>485</v>
      </c>
      <c r="F97" s="11" t="s">
        <v>131</v>
      </c>
      <c r="G97" s="2"/>
      <c r="H97" s="11" t="s">
        <v>375</v>
      </c>
      <c r="I97" s="11" t="s">
        <v>917</v>
      </c>
      <c r="J97" s="16" t="s">
        <v>51</v>
      </c>
      <c r="K97" s="5" t="s">
        <v>51</v>
      </c>
      <c r="L97" s="16" t="s">
        <v>594</v>
      </c>
      <c r="M97" s="5" t="s">
        <v>705</v>
      </c>
      <c r="N97" s="18" t="s">
        <v>382</v>
      </c>
      <c r="O97" s="5" t="s">
        <v>52</v>
      </c>
      <c r="P97" s="7">
        <v>1</v>
      </c>
      <c r="Q97" s="9" t="s">
        <v>74</v>
      </c>
      <c r="R97" s="9"/>
      <c r="S97" s="5">
        <v>0</v>
      </c>
      <c r="T97" s="9"/>
      <c r="U97" s="20"/>
      <c r="V97" s="20"/>
      <c r="W97" s="20"/>
      <c r="X97" s="20"/>
      <c r="Y97" s="20"/>
      <c r="Z97" s="20"/>
      <c r="AA97" s="16"/>
      <c r="AB97" s="16"/>
      <c r="AC97" s="16"/>
      <c r="AD97" s="20"/>
      <c r="AE97" s="22" t="s">
        <v>383</v>
      </c>
      <c r="AF97" s="22"/>
      <c r="AG97" s="22" t="s">
        <v>76</v>
      </c>
      <c r="AH97" s="22"/>
      <c r="AI97" s="22"/>
      <c r="AJ97" s="22"/>
    </row>
    <row r="98" spans="1:36" ht="43.9" customHeight="1" x14ac:dyDescent="0.25">
      <c r="A98" s="12">
        <v>96</v>
      </c>
      <c r="B98" s="15">
        <v>44648</v>
      </c>
      <c r="C98" s="5" t="s">
        <v>469</v>
      </c>
      <c r="D98" s="11" t="s">
        <v>480</v>
      </c>
      <c r="E98" s="5" t="s">
        <v>485</v>
      </c>
      <c r="F98" s="11" t="s">
        <v>131</v>
      </c>
      <c r="G98" s="2"/>
      <c r="H98" s="11" t="s">
        <v>375</v>
      </c>
      <c r="I98" s="11" t="s">
        <v>918</v>
      </c>
      <c r="J98" s="16" t="s">
        <v>51</v>
      </c>
      <c r="K98" s="5" t="s">
        <v>51</v>
      </c>
      <c r="L98" s="16" t="s">
        <v>671</v>
      </c>
      <c r="M98" s="5" t="s">
        <v>705</v>
      </c>
      <c r="N98" s="18" t="s">
        <v>736</v>
      </c>
      <c r="O98" s="5" t="s">
        <v>52</v>
      </c>
      <c r="P98" s="7">
        <v>1</v>
      </c>
      <c r="Q98" s="9" t="s">
        <v>74</v>
      </c>
      <c r="R98" s="9"/>
      <c r="S98" s="5">
        <v>0</v>
      </c>
      <c r="T98" s="9"/>
      <c r="U98" s="20"/>
      <c r="V98" s="20"/>
      <c r="W98" s="20"/>
      <c r="X98" s="20"/>
      <c r="Y98" s="20"/>
      <c r="Z98" s="20"/>
      <c r="AA98" s="16"/>
      <c r="AB98" s="16"/>
      <c r="AC98" s="16"/>
      <c r="AD98" s="20"/>
      <c r="AE98" s="22" t="s">
        <v>389</v>
      </c>
      <c r="AF98" s="22"/>
      <c r="AG98" s="22"/>
      <c r="AH98" s="22"/>
      <c r="AI98" s="22"/>
      <c r="AJ98" s="22"/>
    </row>
    <row r="99" spans="1:36" ht="43.9" customHeight="1" x14ac:dyDescent="0.25">
      <c r="A99" s="12">
        <v>97</v>
      </c>
      <c r="B99" s="15">
        <v>44648</v>
      </c>
      <c r="C99" s="5" t="s">
        <v>469</v>
      </c>
      <c r="D99" s="11" t="s">
        <v>480</v>
      </c>
      <c r="E99" s="5" t="s">
        <v>485</v>
      </c>
      <c r="F99" s="11" t="s">
        <v>131</v>
      </c>
      <c r="G99" s="2"/>
      <c r="H99" s="11" t="s">
        <v>375</v>
      </c>
      <c r="I99" s="11" t="s">
        <v>918</v>
      </c>
      <c r="J99" s="16" t="s">
        <v>51</v>
      </c>
      <c r="K99" s="5" t="s">
        <v>51</v>
      </c>
      <c r="L99" s="16" t="s">
        <v>672</v>
      </c>
      <c r="M99" s="5" t="s">
        <v>705</v>
      </c>
      <c r="N99" s="18" t="s">
        <v>712</v>
      </c>
      <c r="O99" s="5" t="s">
        <v>52</v>
      </c>
      <c r="P99" s="7">
        <v>1</v>
      </c>
      <c r="Q99" s="9" t="s">
        <v>74</v>
      </c>
      <c r="R99" s="9"/>
      <c r="S99" s="5">
        <v>0</v>
      </c>
      <c r="T99" s="9"/>
      <c r="U99" s="20"/>
      <c r="V99" s="20"/>
      <c r="W99" s="20"/>
      <c r="X99" s="20"/>
      <c r="Y99" s="20"/>
      <c r="Z99" s="20"/>
      <c r="AA99" s="16"/>
      <c r="AB99" s="16"/>
      <c r="AC99" s="16"/>
      <c r="AD99" s="20"/>
      <c r="AE99" s="22" t="s">
        <v>390</v>
      </c>
      <c r="AF99" s="22"/>
      <c r="AG99" s="22"/>
      <c r="AH99" s="22"/>
      <c r="AI99" s="22"/>
      <c r="AJ99" s="22"/>
    </row>
    <row r="100" spans="1:36" ht="43.9" customHeight="1" x14ac:dyDescent="0.25">
      <c r="A100" s="12">
        <v>98</v>
      </c>
      <c r="B100" s="15">
        <v>44648</v>
      </c>
      <c r="C100" s="5" t="s">
        <v>469</v>
      </c>
      <c r="D100" s="11" t="s">
        <v>480</v>
      </c>
      <c r="E100" s="5" t="s">
        <v>485</v>
      </c>
      <c r="F100" s="11" t="s">
        <v>131</v>
      </c>
      <c r="G100" s="2"/>
      <c r="H100" s="11" t="s">
        <v>375</v>
      </c>
      <c r="I100" s="11" t="s">
        <v>918</v>
      </c>
      <c r="J100" s="16" t="s">
        <v>51</v>
      </c>
      <c r="K100" s="5" t="s">
        <v>51</v>
      </c>
      <c r="L100" s="16" t="s">
        <v>594</v>
      </c>
      <c r="M100" s="5" t="s">
        <v>705</v>
      </c>
      <c r="N100" s="18" t="s">
        <v>382</v>
      </c>
      <c r="O100" s="5" t="s">
        <v>52</v>
      </c>
      <c r="P100" s="7">
        <v>1</v>
      </c>
      <c r="Q100" s="9" t="s">
        <v>74</v>
      </c>
      <c r="R100" s="9"/>
      <c r="S100" s="5">
        <v>0</v>
      </c>
      <c r="T100" s="9"/>
      <c r="U100" s="20"/>
      <c r="V100" s="20"/>
      <c r="W100" s="20"/>
      <c r="X100" s="20"/>
      <c r="Y100" s="20"/>
      <c r="Z100" s="20"/>
      <c r="AA100" s="16"/>
      <c r="AB100" s="16"/>
      <c r="AC100" s="16"/>
      <c r="AD100" s="20"/>
      <c r="AE100" s="22" t="s">
        <v>383</v>
      </c>
      <c r="AF100" s="22"/>
      <c r="AG100" s="22" t="s">
        <v>76</v>
      </c>
      <c r="AH100" s="22"/>
      <c r="AI100" s="22"/>
      <c r="AJ100" s="22"/>
    </row>
    <row r="101" spans="1:36" ht="43.9" customHeight="1" x14ac:dyDescent="0.25">
      <c r="A101" s="12">
        <v>99</v>
      </c>
      <c r="B101" s="15">
        <v>44649</v>
      </c>
      <c r="C101" s="5" t="s">
        <v>469</v>
      </c>
      <c r="D101" s="11" t="s">
        <v>480</v>
      </c>
      <c r="E101" s="5" t="s">
        <v>485</v>
      </c>
      <c r="F101" s="11" t="s">
        <v>131</v>
      </c>
      <c r="G101" s="2"/>
      <c r="H101" s="11" t="s">
        <v>375</v>
      </c>
      <c r="I101" s="11" t="s">
        <v>919</v>
      </c>
      <c r="J101" s="16" t="s">
        <v>51</v>
      </c>
      <c r="K101" s="5" t="s">
        <v>51</v>
      </c>
      <c r="L101" s="16" t="s">
        <v>671</v>
      </c>
      <c r="M101" s="5" t="s">
        <v>705</v>
      </c>
      <c r="N101" s="18" t="s">
        <v>736</v>
      </c>
      <c r="O101" s="5" t="s">
        <v>52</v>
      </c>
      <c r="P101" s="7">
        <v>1</v>
      </c>
      <c r="Q101" s="9" t="s">
        <v>74</v>
      </c>
      <c r="R101" s="9"/>
      <c r="S101" s="5">
        <v>0</v>
      </c>
      <c r="T101" s="9"/>
      <c r="U101" s="20"/>
      <c r="V101" s="20"/>
      <c r="W101" s="20"/>
      <c r="X101" s="20"/>
      <c r="Y101" s="20"/>
      <c r="Z101" s="20"/>
      <c r="AA101" s="16"/>
      <c r="AB101" s="16"/>
      <c r="AC101" s="16"/>
      <c r="AD101" s="20"/>
      <c r="AE101" s="22" t="s">
        <v>390</v>
      </c>
      <c r="AF101" s="22"/>
      <c r="AG101" s="22"/>
      <c r="AH101" s="22"/>
      <c r="AI101" s="22"/>
      <c r="AJ101" s="22"/>
    </row>
    <row r="102" spans="1:36" ht="43.9" customHeight="1" x14ac:dyDescent="0.25">
      <c r="A102" s="12">
        <v>100</v>
      </c>
      <c r="B102" s="15">
        <v>44649</v>
      </c>
      <c r="C102" s="5" t="s">
        <v>469</v>
      </c>
      <c r="D102" s="11" t="s">
        <v>480</v>
      </c>
      <c r="E102" s="5" t="s">
        <v>485</v>
      </c>
      <c r="F102" s="11" t="s">
        <v>131</v>
      </c>
      <c r="G102" s="2"/>
      <c r="H102" s="11" t="s">
        <v>375</v>
      </c>
      <c r="I102" s="11" t="s">
        <v>919</v>
      </c>
      <c r="J102" s="16" t="s">
        <v>51</v>
      </c>
      <c r="K102" s="5" t="s">
        <v>51</v>
      </c>
      <c r="L102" s="16" t="s">
        <v>672</v>
      </c>
      <c r="M102" s="5" t="s">
        <v>705</v>
      </c>
      <c r="N102" s="18" t="s">
        <v>712</v>
      </c>
      <c r="O102" s="5" t="s">
        <v>52</v>
      </c>
      <c r="P102" s="7">
        <v>1</v>
      </c>
      <c r="Q102" s="9" t="s">
        <v>74</v>
      </c>
      <c r="R102" s="9"/>
      <c r="S102" s="5">
        <v>0</v>
      </c>
      <c r="T102" s="9"/>
      <c r="U102" s="20"/>
      <c r="V102" s="20"/>
      <c r="W102" s="20"/>
      <c r="X102" s="20"/>
      <c r="Y102" s="20"/>
      <c r="Z102" s="20"/>
      <c r="AA102" s="16"/>
      <c r="AB102" s="16"/>
      <c r="AC102" s="16"/>
      <c r="AD102" s="20"/>
      <c r="AE102" s="22" t="s">
        <v>390</v>
      </c>
      <c r="AF102" s="22"/>
      <c r="AG102" s="22"/>
      <c r="AH102" s="22"/>
      <c r="AI102" s="22"/>
      <c r="AJ102" s="22"/>
    </row>
    <row r="103" spans="1:36" ht="43.9" customHeight="1" x14ac:dyDescent="0.25">
      <c r="A103" s="12">
        <v>101</v>
      </c>
      <c r="B103" s="15">
        <v>44649</v>
      </c>
      <c r="C103" s="5" t="s">
        <v>469</v>
      </c>
      <c r="D103" s="11" t="s">
        <v>480</v>
      </c>
      <c r="E103" s="5" t="s">
        <v>485</v>
      </c>
      <c r="F103" s="11" t="s">
        <v>131</v>
      </c>
      <c r="G103" s="2"/>
      <c r="H103" s="11" t="s">
        <v>375</v>
      </c>
      <c r="I103" s="11" t="s">
        <v>919</v>
      </c>
      <c r="J103" s="16" t="s">
        <v>51</v>
      </c>
      <c r="K103" s="5" t="s">
        <v>51</v>
      </c>
      <c r="L103" s="16" t="s">
        <v>594</v>
      </c>
      <c r="M103" s="5" t="s">
        <v>705</v>
      </c>
      <c r="N103" s="18" t="s">
        <v>382</v>
      </c>
      <c r="O103" s="5" t="s">
        <v>52</v>
      </c>
      <c r="P103" s="7">
        <v>1</v>
      </c>
      <c r="Q103" s="9" t="s">
        <v>74</v>
      </c>
      <c r="R103" s="9"/>
      <c r="S103" s="5">
        <v>0</v>
      </c>
      <c r="T103" s="9"/>
      <c r="U103" s="20"/>
      <c r="V103" s="20"/>
      <c r="W103" s="20"/>
      <c r="X103" s="20"/>
      <c r="Y103" s="20"/>
      <c r="Z103" s="20"/>
      <c r="AA103" s="16"/>
      <c r="AB103" s="16"/>
      <c r="AC103" s="16"/>
      <c r="AD103" s="20"/>
      <c r="AE103" s="22" t="s">
        <v>383</v>
      </c>
      <c r="AF103" s="22"/>
      <c r="AG103" s="22" t="s">
        <v>76</v>
      </c>
      <c r="AH103" s="22"/>
      <c r="AI103" s="22"/>
      <c r="AJ103" s="22"/>
    </row>
    <row r="104" spans="1:36" ht="43.9" customHeight="1" x14ac:dyDescent="0.25">
      <c r="A104" s="12">
        <v>102</v>
      </c>
      <c r="B104" s="15">
        <v>44649</v>
      </c>
      <c r="C104" s="5" t="s">
        <v>469</v>
      </c>
      <c r="D104" s="11" t="s">
        <v>480</v>
      </c>
      <c r="E104" s="5" t="s">
        <v>485</v>
      </c>
      <c r="F104" s="11" t="s">
        <v>131</v>
      </c>
      <c r="G104" s="2"/>
      <c r="H104" s="11" t="s">
        <v>375</v>
      </c>
      <c r="I104" s="11" t="s">
        <v>919</v>
      </c>
      <c r="J104" s="16" t="s">
        <v>51</v>
      </c>
      <c r="K104" s="5" t="s">
        <v>51</v>
      </c>
      <c r="L104" s="16" t="s">
        <v>672</v>
      </c>
      <c r="M104" s="5" t="s">
        <v>705</v>
      </c>
      <c r="N104" s="18" t="s">
        <v>391</v>
      </c>
      <c r="O104" s="5" t="s">
        <v>52</v>
      </c>
      <c r="P104" s="7">
        <v>1</v>
      </c>
      <c r="Q104" s="9" t="s">
        <v>74</v>
      </c>
      <c r="R104" s="9"/>
      <c r="S104" s="5">
        <v>0</v>
      </c>
      <c r="T104" s="9"/>
      <c r="U104" s="20"/>
      <c r="V104" s="20"/>
      <c r="W104" s="20"/>
      <c r="X104" s="20"/>
      <c r="Y104" s="20"/>
      <c r="Z104" s="20"/>
      <c r="AA104" s="16"/>
      <c r="AB104" s="16"/>
      <c r="AC104" s="16"/>
      <c r="AD104" s="20"/>
      <c r="AE104" s="22" t="s">
        <v>390</v>
      </c>
      <c r="AF104" s="22"/>
      <c r="AG104" s="22"/>
      <c r="AH104" s="22"/>
      <c r="AI104" s="22"/>
      <c r="AJ104" s="22"/>
    </row>
    <row r="105" spans="1:36" ht="43.9" customHeight="1" x14ac:dyDescent="0.25">
      <c r="A105" s="12">
        <v>103</v>
      </c>
      <c r="B105" s="15">
        <v>44650</v>
      </c>
      <c r="C105" s="5" t="s">
        <v>469</v>
      </c>
      <c r="D105" s="11" t="s">
        <v>480</v>
      </c>
      <c r="E105" s="5" t="s">
        <v>485</v>
      </c>
      <c r="F105" s="11" t="s">
        <v>131</v>
      </c>
      <c r="G105" s="2"/>
      <c r="H105" s="11" t="s">
        <v>375</v>
      </c>
      <c r="I105" s="11" t="s">
        <v>920</v>
      </c>
      <c r="J105" s="16" t="s">
        <v>51</v>
      </c>
      <c r="K105" s="5" t="s">
        <v>51</v>
      </c>
      <c r="L105" s="16" t="s">
        <v>672</v>
      </c>
      <c r="M105" s="5" t="s">
        <v>705</v>
      </c>
      <c r="N105" s="18" t="s">
        <v>712</v>
      </c>
      <c r="O105" s="5" t="s">
        <v>52</v>
      </c>
      <c r="P105" s="7">
        <v>1</v>
      </c>
      <c r="Q105" s="9" t="s">
        <v>74</v>
      </c>
      <c r="R105" s="9"/>
      <c r="S105" s="5">
        <v>0</v>
      </c>
      <c r="T105" s="9"/>
      <c r="U105" s="20"/>
      <c r="V105" s="20"/>
      <c r="W105" s="20"/>
      <c r="X105" s="20"/>
      <c r="Y105" s="20"/>
      <c r="Z105" s="20"/>
      <c r="AA105" s="16"/>
      <c r="AB105" s="16"/>
      <c r="AC105" s="16"/>
      <c r="AD105" s="20"/>
      <c r="AE105" s="22" t="s">
        <v>390</v>
      </c>
      <c r="AF105" s="22"/>
      <c r="AG105" s="22"/>
      <c r="AH105" s="22"/>
      <c r="AI105" s="22"/>
      <c r="AJ105" s="22"/>
    </row>
    <row r="106" spans="1:36" ht="43.9" customHeight="1" x14ac:dyDescent="0.25">
      <c r="A106" s="12">
        <v>104</v>
      </c>
      <c r="B106" s="15">
        <v>44650</v>
      </c>
      <c r="C106" s="5" t="s">
        <v>469</v>
      </c>
      <c r="D106" s="11" t="s">
        <v>480</v>
      </c>
      <c r="E106" s="5" t="s">
        <v>485</v>
      </c>
      <c r="F106" s="11" t="s">
        <v>131</v>
      </c>
      <c r="G106" s="2"/>
      <c r="H106" s="11" t="s">
        <v>375</v>
      </c>
      <c r="I106" s="11" t="s">
        <v>920</v>
      </c>
      <c r="J106" s="16" t="s">
        <v>51</v>
      </c>
      <c r="K106" s="5" t="s">
        <v>51</v>
      </c>
      <c r="L106" s="16" t="s">
        <v>594</v>
      </c>
      <c r="M106" s="5" t="s">
        <v>705</v>
      </c>
      <c r="N106" s="18" t="s">
        <v>382</v>
      </c>
      <c r="O106" s="5" t="s">
        <v>52</v>
      </c>
      <c r="P106" s="7">
        <v>1</v>
      </c>
      <c r="Q106" s="9" t="s">
        <v>74</v>
      </c>
      <c r="R106" s="9"/>
      <c r="S106" s="5">
        <v>0</v>
      </c>
      <c r="T106" s="9"/>
      <c r="U106" s="20"/>
      <c r="V106" s="20"/>
      <c r="W106" s="20"/>
      <c r="X106" s="20"/>
      <c r="Y106" s="20"/>
      <c r="Z106" s="20"/>
      <c r="AA106" s="16"/>
      <c r="AB106" s="16"/>
      <c r="AC106" s="16"/>
      <c r="AD106" s="20"/>
      <c r="AE106" s="22" t="s">
        <v>383</v>
      </c>
      <c r="AF106" s="22"/>
      <c r="AG106" s="22" t="s">
        <v>76</v>
      </c>
      <c r="AH106" s="22"/>
      <c r="AI106" s="22"/>
      <c r="AJ106" s="22"/>
    </row>
    <row r="107" spans="1:36" ht="43.9" customHeight="1" x14ac:dyDescent="0.25">
      <c r="A107" s="12">
        <v>105</v>
      </c>
      <c r="B107" s="15">
        <v>44650</v>
      </c>
      <c r="C107" s="5" t="s">
        <v>469</v>
      </c>
      <c r="D107" s="11" t="s">
        <v>480</v>
      </c>
      <c r="E107" s="5" t="s">
        <v>485</v>
      </c>
      <c r="F107" s="11" t="s">
        <v>131</v>
      </c>
      <c r="G107" s="2"/>
      <c r="H107" s="11" t="s">
        <v>375</v>
      </c>
      <c r="I107" s="11" t="s">
        <v>920</v>
      </c>
      <c r="J107" s="16" t="s">
        <v>51</v>
      </c>
      <c r="K107" s="5" t="s">
        <v>51</v>
      </c>
      <c r="L107" s="16" t="s">
        <v>672</v>
      </c>
      <c r="M107" s="5" t="s">
        <v>705</v>
      </c>
      <c r="N107" s="18" t="s">
        <v>391</v>
      </c>
      <c r="O107" s="5" t="s">
        <v>52</v>
      </c>
      <c r="P107" s="7">
        <v>1</v>
      </c>
      <c r="Q107" s="9" t="s">
        <v>74</v>
      </c>
      <c r="R107" s="9"/>
      <c r="S107" s="5">
        <v>0</v>
      </c>
      <c r="T107" s="9"/>
      <c r="U107" s="20"/>
      <c r="V107" s="20"/>
      <c r="W107" s="20"/>
      <c r="X107" s="20"/>
      <c r="Y107" s="20"/>
      <c r="Z107" s="20"/>
      <c r="AA107" s="16"/>
      <c r="AB107" s="16"/>
      <c r="AC107" s="16"/>
      <c r="AD107" s="20"/>
      <c r="AE107" s="22" t="s">
        <v>390</v>
      </c>
      <c r="AF107" s="22"/>
      <c r="AG107" s="22"/>
      <c r="AH107" s="22"/>
      <c r="AI107" s="22"/>
      <c r="AJ107" s="22"/>
    </row>
    <row r="108" spans="1:36" ht="43.9" customHeight="1" x14ac:dyDescent="0.25">
      <c r="A108" s="12">
        <v>106</v>
      </c>
      <c r="B108" s="15">
        <v>44651</v>
      </c>
      <c r="C108" s="5" t="s">
        <v>469</v>
      </c>
      <c r="D108" s="11" t="s">
        <v>480</v>
      </c>
      <c r="E108" s="5" t="s">
        <v>485</v>
      </c>
      <c r="F108" s="11" t="s">
        <v>131</v>
      </c>
      <c r="G108" s="2"/>
      <c r="H108" s="11" t="s">
        <v>375</v>
      </c>
      <c r="I108" s="11" t="s">
        <v>921</v>
      </c>
      <c r="J108" s="16" t="s">
        <v>51</v>
      </c>
      <c r="K108" s="5" t="s">
        <v>51</v>
      </c>
      <c r="L108" s="16" t="s">
        <v>594</v>
      </c>
      <c r="M108" s="5" t="s">
        <v>705</v>
      </c>
      <c r="N108" s="18" t="s">
        <v>382</v>
      </c>
      <c r="O108" s="5" t="s">
        <v>52</v>
      </c>
      <c r="P108" s="7">
        <v>1</v>
      </c>
      <c r="Q108" s="9" t="s">
        <v>74</v>
      </c>
      <c r="R108" s="9"/>
      <c r="S108" s="5">
        <v>0</v>
      </c>
      <c r="T108" s="9"/>
      <c r="U108" s="20"/>
      <c r="V108" s="20"/>
      <c r="W108" s="20"/>
      <c r="X108" s="20"/>
      <c r="Y108" s="20"/>
      <c r="Z108" s="20"/>
      <c r="AA108" s="16"/>
      <c r="AB108" s="16"/>
      <c r="AC108" s="16"/>
      <c r="AD108" s="20"/>
      <c r="AE108" s="22" t="s">
        <v>383</v>
      </c>
      <c r="AF108" s="22"/>
      <c r="AG108" s="22" t="s">
        <v>76</v>
      </c>
      <c r="AH108" s="22"/>
      <c r="AI108" s="22"/>
      <c r="AJ108" s="22"/>
    </row>
    <row r="109" spans="1:36" ht="43.9" customHeight="1" x14ac:dyDescent="0.25">
      <c r="A109" s="12">
        <v>107</v>
      </c>
      <c r="B109" s="15">
        <v>44652</v>
      </c>
      <c r="C109" s="5" t="s">
        <v>69</v>
      </c>
      <c r="D109" s="11" t="s">
        <v>480</v>
      </c>
      <c r="E109" s="5" t="s">
        <v>485</v>
      </c>
      <c r="F109" s="11" t="s">
        <v>131</v>
      </c>
      <c r="G109" s="2"/>
      <c r="H109" s="11" t="s">
        <v>375</v>
      </c>
      <c r="I109" s="11" t="s">
        <v>922</v>
      </c>
      <c r="J109" s="16" t="s">
        <v>51</v>
      </c>
      <c r="K109" s="5" t="s">
        <v>51</v>
      </c>
      <c r="L109" s="16" t="s">
        <v>594</v>
      </c>
      <c r="M109" s="5" t="s">
        <v>705</v>
      </c>
      <c r="N109" s="18" t="s">
        <v>382</v>
      </c>
      <c r="O109" s="5" t="s">
        <v>52</v>
      </c>
      <c r="P109" s="7">
        <v>1</v>
      </c>
      <c r="Q109" s="9" t="s">
        <v>74</v>
      </c>
      <c r="R109" s="9"/>
      <c r="S109" s="5">
        <v>0</v>
      </c>
      <c r="T109" s="9"/>
      <c r="U109" s="20"/>
      <c r="V109" s="20"/>
      <c r="W109" s="20"/>
      <c r="X109" s="20"/>
      <c r="Y109" s="20"/>
      <c r="Z109" s="20"/>
      <c r="AA109" s="16"/>
      <c r="AB109" s="16"/>
      <c r="AC109" s="16"/>
      <c r="AD109" s="20"/>
      <c r="AE109" s="22" t="s">
        <v>383</v>
      </c>
      <c r="AF109" s="22"/>
      <c r="AG109" s="22" t="s">
        <v>76</v>
      </c>
      <c r="AH109" s="22"/>
      <c r="AI109" s="22"/>
      <c r="AJ109" s="22"/>
    </row>
    <row r="110" spans="1:36" ht="43.9" customHeight="1" x14ac:dyDescent="0.25">
      <c r="A110" s="12">
        <v>109</v>
      </c>
      <c r="B110" s="15">
        <v>44653</v>
      </c>
      <c r="C110" s="5" t="s">
        <v>69</v>
      </c>
      <c r="D110" s="11" t="s">
        <v>482</v>
      </c>
      <c r="E110" s="5" t="s">
        <v>467</v>
      </c>
      <c r="F110" s="11" t="s">
        <v>70</v>
      </c>
      <c r="G110" s="2"/>
      <c r="H110" s="11" t="s">
        <v>71</v>
      </c>
      <c r="I110" s="11" t="s">
        <v>924</v>
      </c>
      <c r="J110" s="16" t="s">
        <v>72</v>
      </c>
      <c r="K110" s="5" t="s">
        <v>51</v>
      </c>
      <c r="L110" s="16" t="s">
        <v>614</v>
      </c>
      <c r="M110" s="5" t="s">
        <v>705</v>
      </c>
      <c r="N110" s="18" t="s">
        <v>73</v>
      </c>
      <c r="O110" s="5" t="s">
        <v>52</v>
      </c>
      <c r="P110" s="7">
        <v>1</v>
      </c>
      <c r="Q110" s="9" t="s">
        <v>74</v>
      </c>
      <c r="R110" s="9"/>
      <c r="S110" s="5">
        <v>0</v>
      </c>
      <c r="T110" s="9"/>
      <c r="U110" s="20"/>
      <c r="V110" s="20"/>
      <c r="W110" s="20"/>
      <c r="X110" s="20"/>
      <c r="Y110" s="20"/>
      <c r="Z110" s="20"/>
      <c r="AA110" s="16"/>
      <c r="AB110" s="16"/>
      <c r="AC110" s="16" t="s">
        <v>822</v>
      </c>
      <c r="AD110" s="20"/>
      <c r="AE110" s="22" t="s">
        <v>75</v>
      </c>
      <c r="AF110" s="22"/>
      <c r="AG110" s="22" t="s">
        <v>76</v>
      </c>
      <c r="AH110" s="22"/>
      <c r="AI110" s="22"/>
      <c r="AJ110" s="22"/>
    </row>
    <row r="111" spans="1:36" ht="43.9" customHeight="1" x14ac:dyDescent="0.25">
      <c r="A111" s="12">
        <v>108</v>
      </c>
      <c r="B111" s="15">
        <v>44653</v>
      </c>
      <c r="C111" s="5" t="s">
        <v>69</v>
      </c>
      <c r="D111" s="11" t="s">
        <v>480</v>
      </c>
      <c r="E111" s="5" t="s">
        <v>485</v>
      </c>
      <c r="F111" s="11" t="s">
        <v>131</v>
      </c>
      <c r="G111" s="2"/>
      <c r="H111" s="11" t="s">
        <v>375</v>
      </c>
      <c r="I111" s="11" t="s">
        <v>923</v>
      </c>
      <c r="J111" s="16" t="s">
        <v>51</v>
      </c>
      <c r="K111" s="5" t="s">
        <v>51</v>
      </c>
      <c r="L111" s="16" t="s">
        <v>594</v>
      </c>
      <c r="M111" s="5" t="s">
        <v>705</v>
      </c>
      <c r="N111" s="18" t="s">
        <v>382</v>
      </c>
      <c r="O111" s="5" t="s">
        <v>52</v>
      </c>
      <c r="P111" s="7">
        <v>1</v>
      </c>
      <c r="Q111" s="9" t="s">
        <v>74</v>
      </c>
      <c r="R111" s="9"/>
      <c r="S111" s="5">
        <v>0</v>
      </c>
      <c r="T111" s="9"/>
      <c r="U111" s="20"/>
      <c r="V111" s="20"/>
      <c r="W111" s="20"/>
      <c r="X111" s="20"/>
      <c r="Y111" s="20"/>
      <c r="Z111" s="20"/>
      <c r="AA111" s="16"/>
      <c r="AB111" s="16"/>
      <c r="AC111" s="16"/>
      <c r="AD111" s="20"/>
      <c r="AE111" s="22" t="s">
        <v>383</v>
      </c>
      <c r="AF111" s="22"/>
      <c r="AG111" s="22" t="s">
        <v>76</v>
      </c>
      <c r="AH111" s="22"/>
      <c r="AI111" s="22"/>
      <c r="AJ111" s="22"/>
    </row>
    <row r="112" spans="1:36" ht="43.9" customHeight="1" x14ac:dyDescent="0.25">
      <c r="A112" s="12">
        <v>112</v>
      </c>
      <c r="B112" s="15">
        <v>44654</v>
      </c>
      <c r="C112" s="5" t="s">
        <v>69</v>
      </c>
      <c r="D112" s="11" t="s">
        <v>482</v>
      </c>
      <c r="E112" s="5" t="s">
        <v>467</v>
      </c>
      <c r="F112" s="11" t="s">
        <v>70</v>
      </c>
      <c r="G112" s="2"/>
      <c r="H112" s="11" t="s">
        <v>71</v>
      </c>
      <c r="I112" s="11" t="s">
        <v>927</v>
      </c>
      <c r="J112" s="16" t="s">
        <v>72</v>
      </c>
      <c r="K112" s="5" t="s">
        <v>51</v>
      </c>
      <c r="L112" s="16" t="s">
        <v>614</v>
      </c>
      <c r="M112" s="5" t="s">
        <v>705</v>
      </c>
      <c r="N112" s="18" t="s">
        <v>73</v>
      </c>
      <c r="O112" s="5" t="s">
        <v>52</v>
      </c>
      <c r="P112" s="7">
        <v>1</v>
      </c>
      <c r="Q112" s="9" t="s">
        <v>74</v>
      </c>
      <c r="R112" s="9"/>
      <c r="S112" s="5">
        <v>0</v>
      </c>
      <c r="T112" s="9"/>
      <c r="U112" s="20"/>
      <c r="V112" s="20"/>
      <c r="W112" s="20"/>
      <c r="X112" s="20"/>
      <c r="Y112" s="20"/>
      <c r="Z112" s="20"/>
      <c r="AA112" s="16"/>
      <c r="AB112" s="16"/>
      <c r="AC112" s="16" t="s">
        <v>822</v>
      </c>
      <c r="AD112" s="20"/>
      <c r="AE112" s="22" t="s">
        <v>75</v>
      </c>
      <c r="AF112" s="22"/>
      <c r="AG112" s="22" t="s">
        <v>76</v>
      </c>
      <c r="AH112" s="22"/>
      <c r="AI112" s="22"/>
      <c r="AJ112" s="22"/>
    </row>
    <row r="113" spans="1:36" ht="43.9" customHeight="1" x14ac:dyDescent="0.25">
      <c r="A113" s="12">
        <v>110</v>
      </c>
      <c r="B113" s="15">
        <v>44654</v>
      </c>
      <c r="C113" s="5" t="s">
        <v>69</v>
      </c>
      <c r="D113" s="11" t="s">
        <v>480</v>
      </c>
      <c r="E113" s="5" t="s">
        <v>485</v>
      </c>
      <c r="F113" s="11" t="s">
        <v>131</v>
      </c>
      <c r="G113" s="2"/>
      <c r="H113" s="11" t="s">
        <v>375</v>
      </c>
      <c r="I113" s="11" t="s">
        <v>925</v>
      </c>
      <c r="J113" s="16" t="s">
        <v>51</v>
      </c>
      <c r="K113" s="5" t="s">
        <v>51</v>
      </c>
      <c r="L113" s="16" t="s">
        <v>594</v>
      </c>
      <c r="M113" s="5" t="s">
        <v>705</v>
      </c>
      <c r="N113" s="18" t="s">
        <v>382</v>
      </c>
      <c r="O113" s="5" t="s">
        <v>52</v>
      </c>
      <c r="P113" s="7">
        <v>1</v>
      </c>
      <c r="Q113" s="9" t="s">
        <v>74</v>
      </c>
      <c r="R113" s="9"/>
      <c r="S113" s="5">
        <v>0</v>
      </c>
      <c r="T113" s="9"/>
      <c r="U113" s="20"/>
      <c r="V113" s="20"/>
      <c r="W113" s="20"/>
      <c r="X113" s="20"/>
      <c r="Y113" s="20"/>
      <c r="Z113" s="20"/>
      <c r="AA113" s="16"/>
      <c r="AB113" s="16"/>
      <c r="AC113" s="16"/>
      <c r="AD113" s="20"/>
      <c r="AE113" s="22" t="s">
        <v>383</v>
      </c>
      <c r="AF113" s="22"/>
      <c r="AG113" s="22" t="s">
        <v>76</v>
      </c>
      <c r="AH113" s="22"/>
      <c r="AI113" s="22"/>
      <c r="AJ113" s="22"/>
    </row>
    <row r="114" spans="1:36" ht="43.9" customHeight="1" x14ac:dyDescent="0.25">
      <c r="A114" s="12">
        <v>111</v>
      </c>
      <c r="B114" s="15">
        <v>44654</v>
      </c>
      <c r="C114" s="5" t="s">
        <v>69</v>
      </c>
      <c r="D114" s="11" t="s">
        <v>480</v>
      </c>
      <c r="E114" s="5" t="s">
        <v>485</v>
      </c>
      <c r="F114" s="11" t="s">
        <v>215</v>
      </c>
      <c r="G114" s="2"/>
      <c r="H114" s="11" t="s">
        <v>550</v>
      </c>
      <c r="I114" s="11" t="s">
        <v>926</v>
      </c>
      <c r="J114" s="16" t="s">
        <v>581</v>
      </c>
      <c r="K114" s="5" t="s">
        <v>592</v>
      </c>
      <c r="L114" s="16" t="s">
        <v>673</v>
      </c>
      <c r="M114" s="5" t="s">
        <v>704</v>
      </c>
      <c r="N114" s="18" t="s">
        <v>392</v>
      </c>
      <c r="O114" s="5" t="s">
        <v>179</v>
      </c>
      <c r="P114" s="7">
        <v>1</v>
      </c>
      <c r="Q114" s="9" t="s">
        <v>764</v>
      </c>
      <c r="R114" s="9"/>
      <c r="S114" s="5">
        <v>0</v>
      </c>
      <c r="T114" s="9"/>
      <c r="U114" s="20"/>
      <c r="V114" s="20"/>
      <c r="W114" s="20"/>
      <c r="X114" s="20"/>
      <c r="Y114" s="20"/>
      <c r="Z114" s="20"/>
      <c r="AA114" s="16"/>
      <c r="AB114" s="16"/>
      <c r="AC114" s="16"/>
      <c r="AD114" s="20"/>
      <c r="AE114" s="22" t="s">
        <v>393</v>
      </c>
      <c r="AF114" s="22"/>
      <c r="AG114" s="22" t="s">
        <v>394</v>
      </c>
      <c r="AH114" s="22"/>
      <c r="AI114" s="22"/>
      <c r="AJ114" s="22"/>
    </row>
    <row r="115" spans="1:36" ht="43.9" customHeight="1" x14ac:dyDescent="0.25">
      <c r="A115" s="12">
        <v>114</v>
      </c>
      <c r="B115" s="15">
        <v>44655</v>
      </c>
      <c r="C115" s="5" t="s">
        <v>69</v>
      </c>
      <c r="D115" s="11" t="s">
        <v>482</v>
      </c>
      <c r="E115" s="5" t="s">
        <v>467</v>
      </c>
      <c r="F115" s="11" t="s">
        <v>70</v>
      </c>
      <c r="G115" s="2"/>
      <c r="H115" s="11" t="s">
        <v>71</v>
      </c>
      <c r="I115" s="11" t="s">
        <v>929</v>
      </c>
      <c r="J115" s="16" t="s">
        <v>72</v>
      </c>
      <c r="K115" s="5" t="s">
        <v>51</v>
      </c>
      <c r="L115" s="16" t="s">
        <v>614</v>
      </c>
      <c r="M115" s="5" t="s">
        <v>705</v>
      </c>
      <c r="N115" s="18" t="s">
        <v>73</v>
      </c>
      <c r="O115" s="5" t="s">
        <v>52</v>
      </c>
      <c r="P115" s="7">
        <v>1</v>
      </c>
      <c r="Q115" s="9" t="s">
        <v>74</v>
      </c>
      <c r="R115" s="9"/>
      <c r="S115" s="5">
        <v>0</v>
      </c>
      <c r="T115" s="9"/>
      <c r="U115" s="20"/>
      <c r="V115" s="20"/>
      <c r="W115" s="20"/>
      <c r="X115" s="20"/>
      <c r="Y115" s="20"/>
      <c r="Z115" s="20"/>
      <c r="AA115" s="16"/>
      <c r="AB115" s="16"/>
      <c r="AC115" s="16" t="s">
        <v>822</v>
      </c>
      <c r="AD115" s="20"/>
      <c r="AE115" s="22" t="s">
        <v>75</v>
      </c>
      <c r="AF115" s="22"/>
      <c r="AG115" s="22" t="s">
        <v>76</v>
      </c>
      <c r="AH115" s="22"/>
      <c r="AI115" s="22"/>
      <c r="AJ115" s="22"/>
    </row>
    <row r="116" spans="1:36" ht="43.9" customHeight="1" x14ac:dyDescent="0.25">
      <c r="A116" s="12">
        <v>113</v>
      </c>
      <c r="B116" s="15">
        <v>44655</v>
      </c>
      <c r="C116" s="5" t="s">
        <v>69</v>
      </c>
      <c r="D116" s="11" t="s">
        <v>480</v>
      </c>
      <c r="E116" s="5" t="s">
        <v>485</v>
      </c>
      <c r="F116" s="11" t="s">
        <v>131</v>
      </c>
      <c r="G116" s="2"/>
      <c r="H116" s="11" t="s">
        <v>375</v>
      </c>
      <c r="I116" s="11" t="s">
        <v>928</v>
      </c>
      <c r="J116" s="16" t="s">
        <v>51</v>
      </c>
      <c r="K116" s="5" t="s">
        <v>51</v>
      </c>
      <c r="L116" s="16" t="s">
        <v>594</v>
      </c>
      <c r="M116" s="5" t="s">
        <v>705</v>
      </c>
      <c r="N116" s="18" t="s">
        <v>382</v>
      </c>
      <c r="O116" s="5" t="s">
        <v>52</v>
      </c>
      <c r="P116" s="7">
        <v>1</v>
      </c>
      <c r="Q116" s="9" t="s">
        <v>74</v>
      </c>
      <c r="R116" s="9"/>
      <c r="S116" s="5">
        <v>0</v>
      </c>
      <c r="T116" s="9"/>
      <c r="U116" s="20"/>
      <c r="V116" s="20"/>
      <c r="W116" s="20"/>
      <c r="X116" s="20"/>
      <c r="Y116" s="20"/>
      <c r="Z116" s="20"/>
      <c r="AA116" s="16"/>
      <c r="AB116" s="16"/>
      <c r="AC116" s="16"/>
      <c r="AD116" s="20"/>
      <c r="AE116" s="22" t="s">
        <v>383</v>
      </c>
      <c r="AF116" s="22"/>
      <c r="AG116" s="22" t="s">
        <v>76</v>
      </c>
      <c r="AH116" s="22"/>
      <c r="AI116" s="22"/>
      <c r="AJ116" s="22"/>
    </row>
    <row r="117" spans="1:36" ht="43.9" customHeight="1" x14ac:dyDescent="0.25">
      <c r="A117" s="12">
        <v>117</v>
      </c>
      <c r="B117" s="15">
        <v>44656</v>
      </c>
      <c r="C117" s="5" t="s">
        <v>69</v>
      </c>
      <c r="D117" s="11" t="s">
        <v>482</v>
      </c>
      <c r="E117" s="5" t="s">
        <v>467</v>
      </c>
      <c r="F117" s="11" t="s">
        <v>70</v>
      </c>
      <c r="G117" s="2"/>
      <c r="H117" s="11" t="s">
        <v>71</v>
      </c>
      <c r="I117" s="11" t="s">
        <v>932</v>
      </c>
      <c r="J117" s="16" t="s">
        <v>72</v>
      </c>
      <c r="K117" s="5" t="s">
        <v>51</v>
      </c>
      <c r="L117" s="16" t="s">
        <v>614</v>
      </c>
      <c r="M117" s="5" t="s">
        <v>705</v>
      </c>
      <c r="N117" s="18" t="s">
        <v>73</v>
      </c>
      <c r="O117" s="5" t="s">
        <v>52</v>
      </c>
      <c r="P117" s="7">
        <v>1</v>
      </c>
      <c r="Q117" s="9" t="s">
        <v>74</v>
      </c>
      <c r="R117" s="9"/>
      <c r="S117" s="5">
        <v>0</v>
      </c>
      <c r="T117" s="9"/>
      <c r="U117" s="20"/>
      <c r="V117" s="20"/>
      <c r="W117" s="20"/>
      <c r="X117" s="20"/>
      <c r="Y117" s="20"/>
      <c r="Z117" s="20"/>
      <c r="AA117" s="16"/>
      <c r="AB117" s="16"/>
      <c r="AC117" s="16" t="s">
        <v>822</v>
      </c>
      <c r="AD117" s="20"/>
      <c r="AE117" s="22" t="s">
        <v>75</v>
      </c>
      <c r="AF117" s="22"/>
      <c r="AG117" s="22" t="s">
        <v>76</v>
      </c>
      <c r="AH117" s="22"/>
      <c r="AI117" s="22"/>
      <c r="AJ117" s="22"/>
    </row>
    <row r="118" spans="1:36" ht="43.9" customHeight="1" x14ac:dyDescent="0.25">
      <c r="A118" s="12">
        <v>116</v>
      </c>
      <c r="B118" s="15">
        <v>44656</v>
      </c>
      <c r="C118" s="5" t="s">
        <v>69</v>
      </c>
      <c r="D118" s="11" t="s">
        <v>480</v>
      </c>
      <c r="E118" s="5" t="s">
        <v>485</v>
      </c>
      <c r="F118" s="11" t="s">
        <v>131</v>
      </c>
      <c r="G118" s="2"/>
      <c r="H118" s="11" t="s">
        <v>375</v>
      </c>
      <c r="I118" s="11" t="s">
        <v>931</v>
      </c>
      <c r="J118" s="16" t="s">
        <v>51</v>
      </c>
      <c r="K118" s="5" t="s">
        <v>51</v>
      </c>
      <c r="L118" s="16" t="s">
        <v>594</v>
      </c>
      <c r="M118" s="5" t="s">
        <v>705</v>
      </c>
      <c r="N118" s="18" t="s">
        <v>382</v>
      </c>
      <c r="O118" s="5" t="s">
        <v>52</v>
      </c>
      <c r="P118" s="7">
        <v>1</v>
      </c>
      <c r="Q118" s="9" t="s">
        <v>74</v>
      </c>
      <c r="R118" s="9"/>
      <c r="S118" s="5">
        <v>0</v>
      </c>
      <c r="T118" s="9"/>
      <c r="U118" s="20"/>
      <c r="V118" s="20"/>
      <c r="W118" s="20"/>
      <c r="X118" s="20"/>
      <c r="Y118" s="20"/>
      <c r="Z118" s="20"/>
      <c r="AA118" s="16"/>
      <c r="AB118" s="16"/>
      <c r="AC118" s="16"/>
      <c r="AD118" s="20"/>
      <c r="AE118" s="22" t="s">
        <v>383</v>
      </c>
      <c r="AF118" s="22"/>
      <c r="AG118" s="22" t="s">
        <v>76</v>
      </c>
      <c r="AH118" s="22"/>
      <c r="AI118" s="22"/>
      <c r="AJ118" s="22"/>
    </row>
    <row r="119" spans="1:36" ht="43.9" customHeight="1" x14ac:dyDescent="0.25">
      <c r="A119" s="12">
        <v>115</v>
      </c>
      <c r="B119" s="15">
        <v>44656</v>
      </c>
      <c r="C119" s="5" t="s">
        <v>69</v>
      </c>
      <c r="D119" s="11" t="s">
        <v>480</v>
      </c>
      <c r="E119" s="5" t="s">
        <v>485</v>
      </c>
      <c r="F119" s="11" t="s">
        <v>131</v>
      </c>
      <c r="G119" s="2" t="s">
        <v>511</v>
      </c>
      <c r="H119" s="11" t="s">
        <v>551</v>
      </c>
      <c r="I119" s="11" t="s">
        <v>930</v>
      </c>
      <c r="J119" s="16" t="s">
        <v>46</v>
      </c>
      <c r="K119" s="5" t="s">
        <v>46</v>
      </c>
      <c r="L119" s="16" t="s">
        <v>674</v>
      </c>
      <c r="M119" s="5" t="s">
        <v>704</v>
      </c>
      <c r="N119" s="18" t="s">
        <v>63</v>
      </c>
      <c r="O119" s="5" t="s">
        <v>742</v>
      </c>
      <c r="P119" s="7" t="s">
        <v>43</v>
      </c>
      <c r="Q119" s="9" t="s">
        <v>765</v>
      </c>
      <c r="R119" s="9"/>
      <c r="S119" s="5">
        <v>0</v>
      </c>
      <c r="T119" s="9"/>
      <c r="U119" s="20"/>
      <c r="V119" s="20"/>
      <c r="W119" s="20"/>
      <c r="X119" s="20"/>
      <c r="Y119" s="20"/>
      <c r="Z119" s="20"/>
      <c r="AA119" s="16"/>
      <c r="AB119" s="16"/>
      <c r="AC119" s="16"/>
      <c r="AD119" s="20"/>
      <c r="AE119" s="22" t="s">
        <v>395</v>
      </c>
      <c r="AF119" s="22"/>
      <c r="AG119" s="22" t="s">
        <v>396</v>
      </c>
      <c r="AH119" s="22"/>
      <c r="AI119" s="22"/>
      <c r="AJ119" s="22"/>
    </row>
    <row r="120" spans="1:36" ht="43.9" customHeight="1" x14ac:dyDescent="0.25">
      <c r="A120" s="12">
        <v>120</v>
      </c>
      <c r="B120" s="15">
        <v>44657</v>
      </c>
      <c r="C120" s="5" t="s">
        <v>69</v>
      </c>
      <c r="D120" s="11" t="s">
        <v>482</v>
      </c>
      <c r="E120" s="5" t="s">
        <v>467</v>
      </c>
      <c r="F120" s="11" t="s">
        <v>70</v>
      </c>
      <c r="G120" s="2"/>
      <c r="H120" s="11" t="s">
        <v>71</v>
      </c>
      <c r="I120" s="11" t="s">
        <v>935</v>
      </c>
      <c r="J120" s="16" t="s">
        <v>72</v>
      </c>
      <c r="K120" s="5" t="s">
        <v>51</v>
      </c>
      <c r="L120" s="16" t="s">
        <v>614</v>
      </c>
      <c r="M120" s="5" t="s">
        <v>705</v>
      </c>
      <c r="N120" s="18" t="s">
        <v>73</v>
      </c>
      <c r="O120" s="5" t="s">
        <v>52</v>
      </c>
      <c r="P120" s="7">
        <v>1</v>
      </c>
      <c r="Q120" s="9" t="s">
        <v>74</v>
      </c>
      <c r="R120" s="9"/>
      <c r="S120" s="5">
        <v>0</v>
      </c>
      <c r="T120" s="9"/>
      <c r="U120" s="20"/>
      <c r="V120" s="20"/>
      <c r="W120" s="20"/>
      <c r="X120" s="20"/>
      <c r="Y120" s="20"/>
      <c r="Z120" s="20"/>
      <c r="AA120" s="16"/>
      <c r="AB120" s="16"/>
      <c r="AC120" s="16" t="s">
        <v>822</v>
      </c>
      <c r="AD120" s="20"/>
      <c r="AE120" s="22" t="s">
        <v>75</v>
      </c>
      <c r="AF120" s="22"/>
      <c r="AG120" s="22" t="s">
        <v>76</v>
      </c>
      <c r="AH120" s="22"/>
      <c r="AI120" s="22"/>
      <c r="AJ120" s="22"/>
    </row>
    <row r="121" spans="1:36" ht="43.9" customHeight="1" x14ac:dyDescent="0.25">
      <c r="A121" s="12">
        <v>119</v>
      </c>
      <c r="B121" s="15">
        <v>44657</v>
      </c>
      <c r="C121" s="5" t="s">
        <v>69</v>
      </c>
      <c r="D121" s="11" t="s">
        <v>480</v>
      </c>
      <c r="E121" s="5" t="s">
        <v>485</v>
      </c>
      <c r="F121" s="11" t="s">
        <v>131</v>
      </c>
      <c r="G121" s="2"/>
      <c r="H121" s="11" t="s">
        <v>375</v>
      </c>
      <c r="I121" s="11" t="s">
        <v>934</v>
      </c>
      <c r="J121" s="16" t="s">
        <v>51</v>
      </c>
      <c r="K121" s="5" t="s">
        <v>51</v>
      </c>
      <c r="L121" s="16" t="s">
        <v>594</v>
      </c>
      <c r="M121" s="5" t="s">
        <v>705</v>
      </c>
      <c r="N121" s="18" t="s">
        <v>382</v>
      </c>
      <c r="O121" s="5" t="s">
        <v>52</v>
      </c>
      <c r="P121" s="7">
        <v>1</v>
      </c>
      <c r="Q121" s="9" t="s">
        <v>74</v>
      </c>
      <c r="R121" s="9"/>
      <c r="S121" s="5">
        <v>0</v>
      </c>
      <c r="T121" s="9"/>
      <c r="U121" s="20"/>
      <c r="V121" s="20"/>
      <c r="W121" s="20"/>
      <c r="X121" s="20"/>
      <c r="Y121" s="20"/>
      <c r="Z121" s="20"/>
      <c r="AA121" s="16"/>
      <c r="AB121" s="16"/>
      <c r="AC121" s="16"/>
      <c r="AD121" s="20"/>
      <c r="AE121" s="22" t="s">
        <v>383</v>
      </c>
      <c r="AF121" s="22"/>
      <c r="AG121" s="22" t="s">
        <v>76</v>
      </c>
      <c r="AH121" s="22"/>
      <c r="AI121" s="22"/>
      <c r="AJ121" s="22"/>
    </row>
    <row r="122" spans="1:36" ht="43.9" customHeight="1" x14ac:dyDescent="0.25">
      <c r="A122" s="12">
        <v>118</v>
      </c>
      <c r="B122" s="15">
        <v>44657</v>
      </c>
      <c r="C122" s="5" t="s">
        <v>69</v>
      </c>
      <c r="D122" s="11" t="s">
        <v>480</v>
      </c>
      <c r="E122" s="5" t="s">
        <v>485</v>
      </c>
      <c r="F122" s="11" t="s">
        <v>131</v>
      </c>
      <c r="G122" s="2" t="s">
        <v>511</v>
      </c>
      <c r="H122" s="11" t="s">
        <v>551</v>
      </c>
      <c r="I122" s="11" t="s">
        <v>933</v>
      </c>
      <c r="J122" s="16" t="s">
        <v>46</v>
      </c>
      <c r="K122" s="5" t="s">
        <v>46</v>
      </c>
      <c r="L122" s="16" t="s">
        <v>674</v>
      </c>
      <c r="M122" s="5" t="s">
        <v>704</v>
      </c>
      <c r="N122" s="18" t="s">
        <v>63</v>
      </c>
      <c r="O122" s="5" t="s">
        <v>742</v>
      </c>
      <c r="P122" s="7" t="s">
        <v>43</v>
      </c>
      <c r="Q122" s="9" t="s">
        <v>765</v>
      </c>
      <c r="R122" s="9"/>
      <c r="S122" s="5">
        <v>0</v>
      </c>
      <c r="T122" s="9"/>
      <c r="U122" s="20"/>
      <c r="V122" s="20"/>
      <c r="W122" s="20"/>
      <c r="X122" s="20"/>
      <c r="Y122" s="20"/>
      <c r="Z122" s="20"/>
      <c r="AA122" s="16"/>
      <c r="AB122" s="16"/>
      <c r="AC122" s="16"/>
      <c r="AD122" s="20"/>
      <c r="AE122" s="22" t="s">
        <v>397</v>
      </c>
      <c r="AF122" s="22"/>
      <c r="AG122" s="22" t="s">
        <v>398</v>
      </c>
      <c r="AH122" s="22"/>
      <c r="AI122" s="22"/>
      <c r="AJ122" s="22"/>
    </row>
    <row r="123" spans="1:36" ht="43.9" customHeight="1" x14ac:dyDescent="0.25">
      <c r="A123" s="12">
        <v>122</v>
      </c>
      <c r="B123" s="15">
        <v>44658</v>
      </c>
      <c r="C123" s="5" t="s">
        <v>69</v>
      </c>
      <c r="D123" s="11" t="s">
        <v>482</v>
      </c>
      <c r="E123" s="5" t="s">
        <v>467</v>
      </c>
      <c r="F123" s="11" t="s">
        <v>70</v>
      </c>
      <c r="G123" s="2"/>
      <c r="H123" s="11" t="s">
        <v>71</v>
      </c>
      <c r="I123" s="11" t="s">
        <v>937</v>
      </c>
      <c r="J123" s="16" t="s">
        <v>72</v>
      </c>
      <c r="K123" s="5" t="s">
        <v>51</v>
      </c>
      <c r="L123" s="16" t="s">
        <v>614</v>
      </c>
      <c r="M123" s="5" t="s">
        <v>705</v>
      </c>
      <c r="N123" s="18" t="s">
        <v>73</v>
      </c>
      <c r="O123" s="5" t="s">
        <v>52</v>
      </c>
      <c r="P123" s="7">
        <v>1</v>
      </c>
      <c r="Q123" s="9" t="s">
        <v>74</v>
      </c>
      <c r="R123" s="9"/>
      <c r="S123" s="5">
        <v>0</v>
      </c>
      <c r="T123" s="9"/>
      <c r="U123" s="20"/>
      <c r="V123" s="20"/>
      <c r="W123" s="20"/>
      <c r="X123" s="20"/>
      <c r="Y123" s="20"/>
      <c r="Z123" s="20"/>
      <c r="AA123" s="16"/>
      <c r="AB123" s="16"/>
      <c r="AC123" s="16" t="s">
        <v>822</v>
      </c>
      <c r="AD123" s="20"/>
      <c r="AE123" s="22" t="s">
        <v>75</v>
      </c>
      <c r="AF123" s="22"/>
      <c r="AG123" s="22" t="s">
        <v>76</v>
      </c>
      <c r="AH123" s="22"/>
      <c r="AI123" s="22"/>
      <c r="AJ123" s="22"/>
    </row>
    <row r="124" spans="1:36" ht="43.9" customHeight="1" x14ac:dyDescent="0.25">
      <c r="A124" s="12">
        <v>121</v>
      </c>
      <c r="B124" s="15">
        <v>44658</v>
      </c>
      <c r="C124" s="5" t="s">
        <v>69</v>
      </c>
      <c r="D124" s="11" t="s">
        <v>480</v>
      </c>
      <c r="E124" s="5" t="s">
        <v>485</v>
      </c>
      <c r="F124" s="11" t="s">
        <v>131</v>
      </c>
      <c r="G124" s="2"/>
      <c r="H124" s="11" t="s">
        <v>375</v>
      </c>
      <c r="I124" s="11" t="s">
        <v>936</v>
      </c>
      <c r="J124" s="16" t="s">
        <v>51</v>
      </c>
      <c r="K124" s="5" t="s">
        <v>51</v>
      </c>
      <c r="L124" s="16" t="s">
        <v>594</v>
      </c>
      <c r="M124" s="5" t="s">
        <v>705</v>
      </c>
      <c r="N124" s="18" t="s">
        <v>382</v>
      </c>
      <c r="O124" s="5" t="s">
        <v>52</v>
      </c>
      <c r="P124" s="7">
        <v>1</v>
      </c>
      <c r="Q124" s="9" t="s">
        <v>74</v>
      </c>
      <c r="R124" s="9"/>
      <c r="S124" s="5">
        <v>0</v>
      </c>
      <c r="T124" s="9"/>
      <c r="U124" s="20"/>
      <c r="V124" s="20"/>
      <c r="W124" s="20"/>
      <c r="X124" s="20"/>
      <c r="Y124" s="20"/>
      <c r="Z124" s="20"/>
      <c r="AA124" s="16"/>
      <c r="AB124" s="16"/>
      <c r="AC124" s="16"/>
      <c r="AD124" s="20"/>
      <c r="AE124" s="22" t="s">
        <v>383</v>
      </c>
      <c r="AF124" s="22"/>
      <c r="AG124" s="22" t="s">
        <v>76</v>
      </c>
      <c r="AH124" s="22"/>
      <c r="AI124" s="22"/>
      <c r="AJ124" s="22"/>
    </row>
    <row r="125" spans="1:36" ht="43.9" customHeight="1" x14ac:dyDescent="0.25">
      <c r="A125" s="12">
        <v>124</v>
      </c>
      <c r="B125" s="15">
        <v>44659</v>
      </c>
      <c r="C125" s="5" t="s">
        <v>69</v>
      </c>
      <c r="D125" s="11" t="s">
        <v>482</v>
      </c>
      <c r="E125" s="5" t="s">
        <v>467</v>
      </c>
      <c r="F125" s="11" t="s">
        <v>70</v>
      </c>
      <c r="G125" s="2"/>
      <c r="H125" s="11" t="s">
        <v>71</v>
      </c>
      <c r="I125" s="11" t="s">
        <v>939</v>
      </c>
      <c r="J125" s="16" t="s">
        <v>72</v>
      </c>
      <c r="K125" s="5" t="s">
        <v>51</v>
      </c>
      <c r="L125" s="16" t="s">
        <v>614</v>
      </c>
      <c r="M125" s="5" t="s">
        <v>705</v>
      </c>
      <c r="N125" s="18" t="s">
        <v>73</v>
      </c>
      <c r="O125" s="5" t="s">
        <v>52</v>
      </c>
      <c r="P125" s="7">
        <v>1</v>
      </c>
      <c r="Q125" s="9" t="s">
        <v>74</v>
      </c>
      <c r="R125" s="9"/>
      <c r="S125" s="5">
        <v>0</v>
      </c>
      <c r="T125" s="9"/>
      <c r="U125" s="20"/>
      <c r="V125" s="20"/>
      <c r="W125" s="20"/>
      <c r="X125" s="20"/>
      <c r="Y125" s="20"/>
      <c r="Z125" s="20"/>
      <c r="AA125" s="16"/>
      <c r="AB125" s="16"/>
      <c r="AC125" s="16" t="s">
        <v>822</v>
      </c>
      <c r="AD125" s="20"/>
      <c r="AE125" s="22" t="s">
        <v>75</v>
      </c>
      <c r="AF125" s="22"/>
      <c r="AG125" s="22" t="s">
        <v>76</v>
      </c>
      <c r="AH125" s="22"/>
      <c r="AI125" s="22"/>
      <c r="AJ125" s="22"/>
    </row>
    <row r="126" spans="1:36" ht="43.9" customHeight="1" x14ac:dyDescent="0.25">
      <c r="A126" s="12">
        <v>123</v>
      </c>
      <c r="B126" s="15">
        <v>44659</v>
      </c>
      <c r="C126" s="5" t="s">
        <v>69</v>
      </c>
      <c r="D126" s="11" t="s">
        <v>480</v>
      </c>
      <c r="E126" s="5" t="s">
        <v>485</v>
      </c>
      <c r="F126" s="11" t="s">
        <v>131</v>
      </c>
      <c r="G126" s="2"/>
      <c r="H126" s="11" t="s">
        <v>375</v>
      </c>
      <c r="I126" s="11" t="s">
        <v>938</v>
      </c>
      <c r="J126" s="16" t="s">
        <v>51</v>
      </c>
      <c r="K126" s="5" t="s">
        <v>51</v>
      </c>
      <c r="L126" s="16" t="s">
        <v>594</v>
      </c>
      <c r="M126" s="5" t="s">
        <v>705</v>
      </c>
      <c r="N126" s="18" t="s">
        <v>382</v>
      </c>
      <c r="O126" s="5" t="s">
        <v>52</v>
      </c>
      <c r="P126" s="7">
        <v>1</v>
      </c>
      <c r="Q126" s="9" t="s">
        <v>74</v>
      </c>
      <c r="R126" s="9"/>
      <c r="S126" s="5">
        <v>0</v>
      </c>
      <c r="T126" s="9"/>
      <c r="U126" s="20"/>
      <c r="V126" s="20"/>
      <c r="W126" s="20"/>
      <c r="X126" s="20"/>
      <c r="Y126" s="20"/>
      <c r="Z126" s="20"/>
      <c r="AA126" s="16"/>
      <c r="AB126" s="16"/>
      <c r="AC126" s="16"/>
      <c r="AD126" s="20"/>
      <c r="AE126" s="22" t="s">
        <v>383</v>
      </c>
      <c r="AF126" s="22"/>
      <c r="AG126" s="22" t="s">
        <v>76</v>
      </c>
      <c r="AH126" s="22"/>
      <c r="AI126" s="22"/>
      <c r="AJ126" s="22"/>
    </row>
    <row r="127" spans="1:36" ht="43.9" customHeight="1" x14ac:dyDescent="0.25">
      <c r="A127" s="12">
        <v>125</v>
      </c>
      <c r="B127" s="15">
        <v>44659</v>
      </c>
      <c r="C127" s="5" t="s">
        <v>69</v>
      </c>
      <c r="D127" s="11" t="s">
        <v>399</v>
      </c>
      <c r="E127" s="5" t="s">
        <v>466</v>
      </c>
      <c r="F127" s="11" t="s">
        <v>830</v>
      </c>
      <c r="G127" s="2"/>
      <c r="H127" s="11"/>
      <c r="I127" s="11" t="s">
        <v>940</v>
      </c>
      <c r="J127" s="16" t="s">
        <v>579</v>
      </c>
      <c r="K127" s="5" t="s">
        <v>592</v>
      </c>
      <c r="L127" s="16" t="s">
        <v>626</v>
      </c>
      <c r="M127" s="5" t="s">
        <v>706</v>
      </c>
      <c r="N127" s="18" t="s">
        <v>400</v>
      </c>
      <c r="O127" s="5" t="s">
        <v>1461</v>
      </c>
      <c r="P127" s="7" t="s">
        <v>43</v>
      </c>
      <c r="Q127" s="9" t="s">
        <v>337</v>
      </c>
      <c r="R127" s="9"/>
      <c r="S127" s="5">
        <v>0</v>
      </c>
      <c r="T127" s="9"/>
      <c r="U127" s="20"/>
      <c r="V127" s="20"/>
      <c r="W127" s="20"/>
      <c r="X127" s="20"/>
      <c r="Y127" s="20"/>
      <c r="Z127" s="20"/>
      <c r="AA127" s="16"/>
      <c r="AB127" s="16"/>
      <c r="AC127" s="16"/>
      <c r="AD127" s="20"/>
      <c r="AE127" s="22" t="s">
        <v>401</v>
      </c>
      <c r="AF127" s="22"/>
      <c r="AG127" s="22" t="s">
        <v>402</v>
      </c>
      <c r="AH127" s="22"/>
      <c r="AI127" s="22"/>
      <c r="AJ127" s="22"/>
    </row>
    <row r="128" spans="1:36" ht="43.9" customHeight="1" x14ac:dyDescent="0.25">
      <c r="A128" s="12">
        <v>127</v>
      </c>
      <c r="B128" s="15">
        <v>44660</v>
      </c>
      <c r="C128" s="5" t="s">
        <v>69</v>
      </c>
      <c r="D128" s="11" t="s">
        <v>482</v>
      </c>
      <c r="E128" s="5" t="s">
        <v>467</v>
      </c>
      <c r="F128" s="11" t="s">
        <v>70</v>
      </c>
      <c r="G128" s="2"/>
      <c r="H128" s="11" t="s">
        <v>71</v>
      </c>
      <c r="I128" s="11" t="s">
        <v>942</v>
      </c>
      <c r="J128" s="16" t="s">
        <v>72</v>
      </c>
      <c r="K128" s="5" t="s">
        <v>51</v>
      </c>
      <c r="L128" s="16" t="s">
        <v>614</v>
      </c>
      <c r="M128" s="5" t="s">
        <v>705</v>
      </c>
      <c r="N128" s="18" t="s">
        <v>73</v>
      </c>
      <c r="O128" s="5" t="s">
        <v>52</v>
      </c>
      <c r="P128" s="7">
        <v>1</v>
      </c>
      <c r="Q128" s="9" t="s">
        <v>74</v>
      </c>
      <c r="R128" s="9"/>
      <c r="S128" s="5">
        <v>0</v>
      </c>
      <c r="T128" s="9"/>
      <c r="U128" s="20"/>
      <c r="V128" s="20"/>
      <c r="W128" s="20"/>
      <c r="X128" s="20"/>
      <c r="Y128" s="20"/>
      <c r="Z128" s="20"/>
      <c r="AA128" s="16"/>
      <c r="AB128" s="16"/>
      <c r="AC128" s="16" t="s">
        <v>822</v>
      </c>
      <c r="AD128" s="20"/>
      <c r="AE128" s="22" t="s">
        <v>75</v>
      </c>
      <c r="AF128" s="22"/>
      <c r="AG128" s="22" t="s">
        <v>76</v>
      </c>
      <c r="AH128" s="22"/>
      <c r="AI128" s="22"/>
      <c r="AJ128" s="22"/>
    </row>
    <row r="129" spans="1:36" ht="43.9" customHeight="1" x14ac:dyDescent="0.25">
      <c r="A129" s="12">
        <v>126</v>
      </c>
      <c r="B129" s="15">
        <v>44660</v>
      </c>
      <c r="C129" s="5" t="s">
        <v>69</v>
      </c>
      <c r="D129" s="11" t="s">
        <v>480</v>
      </c>
      <c r="E129" s="5" t="s">
        <v>485</v>
      </c>
      <c r="F129" s="11" t="s">
        <v>131</v>
      </c>
      <c r="G129" s="2"/>
      <c r="H129" s="11" t="s">
        <v>375</v>
      </c>
      <c r="I129" s="11" t="s">
        <v>941</v>
      </c>
      <c r="J129" s="16" t="s">
        <v>51</v>
      </c>
      <c r="K129" s="5" t="s">
        <v>51</v>
      </c>
      <c r="L129" s="16" t="s">
        <v>594</v>
      </c>
      <c r="M129" s="5" t="s">
        <v>705</v>
      </c>
      <c r="N129" s="18" t="s">
        <v>382</v>
      </c>
      <c r="O129" s="5" t="s">
        <v>52</v>
      </c>
      <c r="P129" s="7">
        <v>1</v>
      </c>
      <c r="Q129" s="9" t="s">
        <v>74</v>
      </c>
      <c r="R129" s="9"/>
      <c r="S129" s="5">
        <v>0</v>
      </c>
      <c r="T129" s="9"/>
      <c r="U129" s="20"/>
      <c r="V129" s="20"/>
      <c r="W129" s="20"/>
      <c r="X129" s="20"/>
      <c r="Y129" s="20"/>
      <c r="Z129" s="20"/>
      <c r="AA129" s="16"/>
      <c r="AB129" s="16"/>
      <c r="AC129" s="16"/>
      <c r="AD129" s="20"/>
      <c r="AE129" s="22" t="s">
        <v>383</v>
      </c>
      <c r="AF129" s="22"/>
      <c r="AG129" s="22" t="s">
        <v>76</v>
      </c>
      <c r="AH129" s="22"/>
      <c r="AI129" s="22"/>
      <c r="AJ129" s="22"/>
    </row>
    <row r="130" spans="1:36" ht="43.9" customHeight="1" x14ac:dyDescent="0.25">
      <c r="A130" s="12">
        <v>129</v>
      </c>
      <c r="B130" s="15">
        <v>44661</v>
      </c>
      <c r="C130" s="5" t="s">
        <v>69</v>
      </c>
      <c r="D130" s="11" t="s">
        <v>482</v>
      </c>
      <c r="E130" s="5" t="s">
        <v>467</v>
      </c>
      <c r="F130" s="11" t="s">
        <v>70</v>
      </c>
      <c r="G130" s="2"/>
      <c r="H130" s="11" t="s">
        <v>71</v>
      </c>
      <c r="I130" s="11" t="s">
        <v>944</v>
      </c>
      <c r="J130" s="16" t="s">
        <v>72</v>
      </c>
      <c r="K130" s="5" t="s">
        <v>51</v>
      </c>
      <c r="L130" s="16" t="s">
        <v>614</v>
      </c>
      <c r="M130" s="5" t="s">
        <v>705</v>
      </c>
      <c r="N130" s="18" t="s">
        <v>73</v>
      </c>
      <c r="O130" s="5" t="s">
        <v>52</v>
      </c>
      <c r="P130" s="7">
        <v>1</v>
      </c>
      <c r="Q130" s="9" t="s">
        <v>74</v>
      </c>
      <c r="R130" s="9"/>
      <c r="S130" s="5">
        <v>0</v>
      </c>
      <c r="T130" s="9"/>
      <c r="U130" s="20"/>
      <c r="V130" s="20"/>
      <c r="W130" s="20"/>
      <c r="X130" s="20"/>
      <c r="Y130" s="20"/>
      <c r="Z130" s="20"/>
      <c r="AA130" s="16"/>
      <c r="AB130" s="16"/>
      <c r="AC130" s="16" t="s">
        <v>822</v>
      </c>
      <c r="AD130" s="20"/>
      <c r="AE130" s="22" t="s">
        <v>75</v>
      </c>
      <c r="AF130" s="22"/>
      <c r="AG130" s="22" t="s">
        <v>76</v>
      </c>
      <c r="AH130" s="22"/>
      <c r="AI130" s="22"/>
      <c r="AJ130" s="22"/>
    </row>
    <row r="131" spans="1:36" ht="43.9" customHeight="1" x14ac:dyDescent="0.25">
      <c r="A131" s="12">
        <v>128</v>
      </c>
      <c r="B131" s="15">
        <v>44661</v>
      </c>
      <c r="C131" s="5" t="s">
        <v>69</v>
      </c>
      <c r="D131" s="11" t="s">
        <v>480</v>
      </c>
      <c r="E131" s="5" t="s">
        <v>485</v>
      </c>
      <c r="F131" s="11" t="s">
        <v>131</v>
      </c>
      <c r="G131" s="2"/>
      <c r="H131" s="11" t="s">
        <v>375</v>
      </c>
      <c r="I131" s="11" t="s">
        <v>943</v>
      </c>
      <c r="J131" s="16" t="s">
        <v>51</v>
      </c>
      <c r="K131" s="5" t="s">
        <v>51</v>
      </c>
      <c r="L131" s="16" t="s">
        <v>594</v>
      </c>
      <c r="M131" s="5" t="s">
        <v>705</v>
      </c>
      <c r="N131" s="18" t="s">
        <v>382</v>
      </c>
      <c r="O131" s="5" t="s">
        <v>52</v>
      </c>
      <c r="P131" s="7">
        <v>1</v>
      </c>
      <c r="Q131" s="9" t="s">
        <v>74</v>
      </c>
      <c r="R131" s="9"/>
      <c r="S131" s="5">
        <v>0</v>
      </c>
      <c r="T131" s="9"/>
      <c r="U131" s="20"/>
      <c r="V131" s="20"/>
      <c r="W131" s="20"/>
      <c r="X131" s="20"/>
      <c r="Y131" s="20"/>
      <c r="Z131" s="20"/>
      <c r="AA131" s="16"/>
      <c r="AB131" s="16"/>
      <c r="AC131" s="16"/>
      <c r="AD131" s="20"/>
      <c r="AE131" s="22" t="s">
        <v>383</v>
      </c>
      <c r="AF131" s="22"/>
      <c r="AG131" s="22" t="s">
        <v>76</v>
      </c>
      <c r="AH131" s="22"/>
      <c r="AI131" s="22"/>
      <c r="AJ131" s="22"/>
    </row>
    <row r="132" spans="1:36" ht="43.9" customHeight="1" x14ac:dyDescent="0.25">
      <c r="A132" s="12">
        <v>131</v>
      </c>
      <c r="B132" s="15">
        <v>44662</v>
      </c>
      <c r="C132" s="5" t="s">
        <v>69</v>
      </c>
      <c r="D132" s="11" t="s">
        <v>482</v>
      </c>
      <c r="E132" s="5" t="s">
        <v>467</v>
      </c>
      <c r="F132" s="11" t="s">
        <v>70</v>
      </c>
      <c r="G132" s="2"/>
      <c r="H132" s="11" t="s">
        <v>71</v>
      </c>
      <c r="I132" s="11" t="s">
        <v>946</v>
      </c>
      <c r="J132" s="16" t="s">
        <v>72</v>
      </c>
      <c r="K132" s="5" t="s">
        <v>51</v>
      </c>
      <c r="L132" s="16" t="s">
        <v>614</v>
      </c>
      <c r="M132" s="5" t="s">
        <v>705</v>
      </c>
      <c r="N132" s="18" t="s">
        <v>73</v>
      </c>
      <c r="O132" s="5" t="s">
        <v>52</v>
      </c>
      <c r="P132" s="7">
        <v>1</v>
      </c>
      <c r="Q132" s="9" t="s">
        <v>74</v>
      </c>
      <c r="R132" s="9"/>
      <c r="S132" s="5">
        <v>0</v>
      </c>
      <c r="T132" s="9"/>
      <c r="U132" s="20"/>
      <c r="V132" s="20"/>
      <c r="W132" s="20"/>
      <c r="X132" s="20"/>
      <c r="Y132" s="20"/>
      <c r="Z132" s="20"/>
      <c r="AA132" s="16"/>
      <c r="AB132" s="16"/>
      <c r="AC132" s="16" t="s">
        <v>822</v>
      </c>
      <c r="AD132" s="20"/>
      <c r="AE132" s="22" t="s">
        <v>75</v>
      </c>
      <c r="AF132" s="22"/>
      <c r="AG132" s="22" t="s">
        <v>76</v>
      </c>
      <c r="AH132" s="22"/>
      <c r="AI132" s="22"/>
      <c r="AJ132" s="22"/>
    </row>
    <row r="133" spans="1:36" ht="43.9" customHeight="1" x14ac:dyDescent="0.25">
      <c r="A133" s="12">
        <v>130</v>
      </c>
      <c r="B133" s="15">
        <v>44662</v>
      </c>
      <c r="C133" s="5" t="s">
        <v>69</v>
      </c>
      <c r="D133" s="11" t="s">
        <v>480</v>
      </c>
      <c r="E133" s="5" t="s">
        <v>485</v>
      </c>
      <c r="F133" s="11" t="s">
        <v>131</v>
      </c>
      <c r="G133" s="2"/>
      <c r="H133" s="11" t="s">
        <v>375</v>
      </c>
      <c r="I133" s="11" t="s">
        <v>945</v>
      </c>
      <c r="J133" s="16" t="s">
        <v>51</v>
      </c>
      <c r="K133" s="5" t="s">
        <v>51</v>
      </c>
      <c r="L133" s="16" t="s">
        <v>594</v>
      </c>
      <c r="M133" s="5" t="s">
        <v>705</v>
      </c>
      <c r="N133" s="18" t="s">
        <v>382</v>
      </c>
      <c r="O133" s="5" t="s">
        <v>52</v>
      </c>
      <c r="P133" s="7">
        <v>1</v>
      </c>
      <c r="Q133" s="9" t="s">
        <v>74</v>
      </c>
      <c r="R133" s="9"/>
      <c r="S133" s="5">
        <v>0</v>
      </c>
      <c r="T133" s="9"/>
      <c r="U133" s="20"/>
      <c r="V133" s="20"/>
      <c r="W133" s="20"/>
      <c r="X133" s="20"/>
      <c r="Y133" s="20"/>
      <c r="Z133" s="20"/>
      <c r="AA133" s="16"/>
      <c r="AB133" s="16"/>
      <c r="AC133" s="16"/>
      <c r="AD133" s="20"/>
      <c r="AE133" s="22" t="s">
        <v>383</v>
      </c>
      <c r="AF133" s="22"/>
      <c r="AG133" s="22" t="s">
        <v>76</v>
      </c>
      <c r="AH133" s="22"/>
      <c r="AI133" s="22"/>
      <c r="AJ133" s="22"/>
    </row>
    <row r="134" spans="1:36" ht="43.9" customHeight="1" x14ac:dyDescent="0.25">
      <c r="A134" s="12">
        <v>134</v>
      </c>
      <c r="B134" s="15">
        <v>44663</v>
      </c>
      <c r="C134" s="5" t="s">
        <v>69</v>
      </c>
      <c r="D134" s="11" t="s">
        <v>482</v>
      </c>
      <c r="E134" s="5" t="s">
        <v>467</v>
      </c>
      <c r="F134" s="11" t="s">
        <v>70</v>
      </c>
      <c r="G134" s="2"/>
      <c r="H134" s="11" t="s">
        <v>71</v>
      </c>
      <c r="I134" s="11" t="s">
        <v>949</v>
      </c>
      <c r="J134" s="16" t="s">
        <v>72</v>
      </c>
      <c r="K134" s="5" t="s">
        <v>51</v>
      </c>
      <c r="L134" s="16" t="s">
        <v>614</v>
      </c>
      <c r="M134" s="5" t="s">
        <v>705</v>
      </c>
      <c r="N134" s="18" t="s">
        <v>73</v>
      </c>
      <c r="O134" s="5" t="s">
        <v>52</v>
      </c>
      <c r="P134" s="7">
        <v>1</v>
      </c>
      <c r="Q134" s="9" t="s">
        <v>74</v>
      </c>
      <c r="R134" s="9"/>
      <c r="S134" s="5">
        <v>0</v>
      </c>
      <c r="T134" s="9"/>
      <c r="U134" s="20"/>
      <c r="V134" s="20"/>
      <c r="W134" s="20"/>
      <c r="X134" s="20"/>
      <c r="Y134" s="20"/>
      <c r="Z134" s="20"/>
      <c r="AA134" s="16"/>
      <c r="AB134" s="16"/>
      <c r="AC134" s="16" t="s">
        <v>822</v>
      </c>
      <c r="AD134" s="20"/>
      <c r="AE134" s="22" t="s">
        <v>75</v>
      </c>
      <c r="AF134" s="22"/>
      <c r="AG134" s="22" t="s">
        <v>76</v>
      </c>
      <c r="AH134" s="22"/>
      <c r="AI134" s="22"/>
      <c r="AJ134" s="22"/>
    </row>
    <row r="135" spans="1:36" ht="43.9" customHeight="1" x14ac:dyDescent="0.25">
      <c r="A135" s="12">
        <v>133</v>
      </c>
      <c r="B135" s="15">
        <v>44663</v>
      </c>
      <c r="C135" s="5" t="s">
        <v>69</v>
      </c>
      <c r="D135" s="11" t="s">
        <v>480</v>
      </c>
      <c r="E135" s="5" t="s">
        <v>485</v>
      </c>
      <c r="F135" s="11" t="s">
        <v>131</v>
      </c>
      <c r="G135" s="2"/>
      <c r="H135" s="11" t="s">
        <v>375</v>
      </c>
      <c r="I135" s="11" t="s">
        <v>948</v>
      </c>
      <c r="J135" s="16" t="s">
        <v>51</v>
      </c>
      <c r="K135" s="5" t="s">
        <v>51</v>
      </c>
      <c r="L135" s="16" t="s">
        <v>594</v>
      </c>
      <c r="M135" s="5" t="s">
        <v>705</v>
      </c>
      <c r="N135" s="18" t="s">
        <v>382</v>
      </c>
      <c r="O135" s="5" t="s">
        <v>52</v>
      </c>
      <c r="P135" s="7">
        <v>1</v>
      </c>
      <c r="Q135" s="9" t="s">
        <v>74</v>
      </c>
      <c r="R135" s="9"/>
      <c r="S135" s="5">
        <v>0</v>
      </c>
      <c r="T135" s="9"/>
      <c r="U135" s="20"/>
      <c r="V135" s="20"/>
      <c r="W135" s="20"/>
      <c r="X135" s="20"/>
      <c r="Y135" s="20"/>
      <c r="Z135" s="20"/>
      <c r="AA135" s="16"/>
      <c r="AB135" s="16"/>
      <c r="AC135" s="16"/>
      <c r="AD135" s="20"/>
      <c r="AE135" s="22" t="s">
        <v>383</v>
      </c>
      <c r="AF135" s="22"/>
      <c r="AG135" s="22" t="s">
        <v>76</v>
      </c>
      <c r="AH135" s="22"/>
      <c r="AI135" s="22"/>
      <c r="AJ135" s="22"/>
    </row>
    <row r="136" spans="1:36" ht="43.9" customHeight="1" x14ac:dyDescent="0.25">
      <c r="A136" s="12">
        <v>132</v>
      </c>
      <c r="B136" s="15">
        <v>44663</v>
      </c>
      <c r="C136" s="5" t="s">
        <v>69</v>
      </c>
      <c r="D136" s="11" t="s">
        <v>480</v>
      </c>
      <c r="E136" s="5" t="s">
        <v>485</v>
      </c>
      <c r="F136" s="11" t="s">
        <v>403</v>
      </c>
      <c r="G136" s="2"/>
      <c r="H136" s="11" t="s">
        <v>552</v>
      </c>
      <c r="I136" s="11" t="s">
        <v>947</v>
      </c>
      <c r="J136" s="16" t="s">
        <v>46</v>
      </c>
      <c r="K136" s="5" t="s">
        <v>46</v>
      </c>
      <c r="L136" s="16" t="s">
        <v>675</v>
      </c>
      <c r="M136" s="5" t="s">
        <v>704</v>
      </c>
      <c r="N136" s="18" t="s">
        <v>63</v>
      </c>
      <c r="O136" s="5" t="s">
        <v>742</v>
      </c>
      <c r="P136" s="7">
        <v>300</v>
      </c>
      <c r="Q136" s="9" t="s">
        <v>766</v>
      </c>
      <c r="R136" s="9"/>
      <c r="S136" s="5">
        <v>0</v>
      </c>
      <c r="T136" s="9"/>
      <c r="U136" s="20"/>
      <c r="V136" s="20"/>
      <c r="W136" s="20"/>
      <c r="X136" s="20"/>
      <c r="Y136" s="20"/>
      <c r="Z136" s="20"/>
      <c r="AA136" s="16"/>
      <c r="AB136" s="16"/>
      <c r="AC136" s="16"/>
      <c r="AD136" s="20"/>
      <c r="AE136" s="22" t="s">
        <v>404</v>
      </c>
      <c r="AF136" s="22"/>
      <c r="AG136" s="22" t="s">
        <v>405</v>
      </c>
      <c r="AH136" s="22"/>
      <c r="AI136" s="22"/>
      <c r="AJ136" s="22"/>
    </row>
    <row r="137" spans="1:36" ht="43.9" customHeight="1" x14ac:dyDescent="0.25">
      <c r="A137" s="12">
        <v>137</v>
      </c>
      <c r="B137" s="15">
        <v>44664</v>
      </c>
      <c r="C137" s="5" t="s">
        <v>69</v>
      </c>
      <c r="D137" s="11" t="s">
        <v>482</v>
      </c>
      <c r="E137" s="5" t="s">
        <v>467</v>
      </c>
      <c r="F137" s="11" t="s">
        <v>70</v>
      </c>
      <c r="G137" s="2"/>
      <c r="H137" s="11" t="s">
        <v>71</v>
      </c>
      <c r="I137" s="11" t="s">
        <v>952</v>
      </c>
      <c r="J137" s="16" t="s">
        <v>72</v>
      </c>
      <c r="K137" s="5" t="s">
        <v>51</v>
      </c>
      <c r="L137" s="16" t="s">
        <v>614</v>
      </c>
      <c r="M137" s="5" t="s">
        <v>705</v>
      </c>
      <c r="N137" s="18" t="s">
        <v>73</v>
      </c>
      <c r="O137" s="5" t="s">
        <v>52</v>
      </c>
      <c r="P137" s="7">
        <v>1</v>
      </c>
      <c r="Q137" s="9" t="s">
        <v>74</v>
      </c>
      <c r="R137" s="9"/>
      <c r="S137" s="5">
        <v>0</v>
      </c>
      <c r="T137" s="9"/>
      <c r="U137" s="20"/>
      <c r="V137" s="20"/>
      <c r="W137" s="20"/>
      <c r="X137" s="20"/>
      <c r="Y137" s="20"/>
      <c r="Z137" s="20"/>
      <c r="AA137" s="16"/>
      <c r="AB137" s="16"/>
      <c r="AC137" s="16" t="s">
        <v>822</v>
      </c>
      <c r="AD137" s="20"/>
      <c r="AE137" s="22" t="s">
        <v>75</v>
      </c>
      <c r="AF137" s="22"/>
      <c r="AG137" s="22" t="s">
        <v>76</v>
      </c>
      <c r="AH137" s="22"/>
      <c r="AI137" s="22"/>
      <c r="AJ137" s="22"/>
    </row>
    <row r="138" spans="1:36" ht="43.9" customHeight="1" x14ac:dyDescent="0.25">
      <c r="A138" s="12">
        <v>136</v>
      </c>
      <c r="B138" s="15">
        <v>44664</v>
      </c>
      <c r="C138" s="5" t="s">
        <v>69</v>
      </c>
      <c r="D138" s="11" t="s">
        <v>480</v>
      </c>
      <c r="E138" s="5" t="s">
        <v>485</v>
      </c>
      <c r="F138" s="11" t="s">
        <v>131</v>
      </c>
      <c r="G138" s="2"/>
      <c r="H138" s="11" t="s">
        <v>375</v>
      </c>
      <c r="I138" s="11" t="s">
        <v>951</v>
      </c>
      <c r="J138" s="16" t="s">
        <v>51</v>
      </c>
      <c r="K138" s="5" t="s">
        <v>51</v>
      </c>
      <c r="L138" s="16" t="s">
        <v>594</v>
      </c>
      <c r="M138" s="5" t="s">
        <v>705</v>
      </c>
      <c r="N138" s="18" t="s">
        <v>382</v>
      </c>
      <c r="O138" s="5" t="s">
        <v>52</v>
      </c>
      <c r="P138" s="7">
        <v>1</v>
      </c>
      <c r="Q138" s="9" t="s">
        <v>74</v>
      </c>
      <c r="R138" s="9"/>
      <c r="S138" s="5">
        <v>0</v>
      </c>
      <c r="T138" s="9"/>
      <c r="U138" s="20"/>
      <c r="V138" s="20"/>
      <c r="W138" s="20"/>
      <c r="X138" s="20"/>
      <c r="Y138" s="20"/>
      <c r="Z138" s="20"/>
      <c r="AA138" s="16"/>
      <c r="AB138" s="16"/>
      <c r="AC138" s="16"/>
      <c r="AD138" s="20"/>
      <c r="AE138" s="22" t="s">
        <v>383</v>
      </c>
      <c r="AF138" s="22"/>
      <c r="AG138" s="22" t="s">
        <v>76</v>
      </c>
      <c r="AH138" s="22"/>
      <c r="AI138" s="22"/>
      <c r="AJ138" s="22"/>
    </row>
    <row r="139" spans="1:36" ht="43.9" customHeight="1" x14ac:dyDescent="0.25">
      <c r="A139" s="12">
        <v>135</v>
      </c>
      <c r="B139" s="15">
        <v>44664</v>
      </c>
      <c r="C139" s="5" t="s">
        <v>69</v>
      </c>
      <c r="D139" s="11" t="s">
        <v>471</v>
      </c>
      <c r="E139" s="5" t="s">
        <v>485</v>
      </c>
      <c r="F139" s="11" t="s">
        <v>494</v>
      </c>
      <c r="G139" s="2"/>
      <c r="H139" s="11" t="s">
        <v>500</v>
      </c>
      <c r="I139" s="11" t="s">
        <v>950</v>
      </c>
      <c r="J139" s="16" t="s">
        <v>46</v>
      </c>
      <c r="K139" s="5" t="s">
        <v>46</v>
      </c>
      <c r="L139" s="16" t="s">
        <v>638</v>
      </c>
      <c r="M139" s="5" t="s">
        <v>704</v>
      </c>
      <c r="N139" s="18" t="s">
        <v>63</v>
      </c>
      <c r="O139" s="5" t="s">
        <v>742</v>
      </c>
      <c r="P139" s="7" t="s">
        <v>31</v>
      </c>
      <c r="Q139" s="9" t="s">
        <v>292</v>
      </c>
      <c r="R139" s="9"/>
      <c r="S139" s="5">
        <v>0</v>
      </c>
      <c r="T139" s="9"/>
      <c r="U139" s="20"/>
      <c r="V139" s="20"/>
      <c r="W139" s="20"/>
      <c r="X139" s="20"/>
      <c r="Y139" s="20"/>
      <c r="Z139" s="20"/>
      <c r="AA139" s="16"/>
      <c r="AB139" s="16"/>
      <c r="AC139" s="16"/>
      <c r="AD139" s="20"/>
      <c r="AE139" s="22" t="s">
        <v>293</v>
      </c>
      <c r="AF139" s="22"/>
      <c r="AG139" s="22" t="s">
        <v>294</v>
      </c>
      <c r="AH139" s="22" t="s">
        <v>295</v>
      </c>
      <c r="AI139" s="22"/>
      <c r="AJ139" s="22"/>
    </row>
    <row r="140" spans="1:36" ht="43.9" customHeight="1" x14ac:dyDescent="0.25">
      <c r="A140" s="12">
        <v>140</v>
      </c>
      <c r="B140" s="15">
        <v>44665</v>
      </c>
      <c r="C140" s="5" t="s">
        <v>69</v>
      </c>
      <c r="D140" s="11" t="s">
        <v>482</v>
      </c>
      <c r="E140" s="5" t="s">
        <v>467</v>
      </c>
      <c r="F140" s="11" t="s">
        <v>70</v>
      </c>
      <c r="G140" s="2"/>
      <c r="H140" s="11" t="s">
        <v>71</v>
      </c>
      <c r="I140" s="11" t="s">
        <v>955</v>
      </c>
      <c r="J140" s="16" t="s">
        <v>72</v>
      </c>
      <c r="K140" s="5" t="s">
        <v>51</v>
      </c>
      <c r="L140" s="16" t="s">
        <v>614</v>
      </c>
      <c r="M140" s="5" t="s">
        <v>705</v>
      </c>
      <c r="N140" s="18" t="s">
        <v>73</v>
      </c>
      <c r="O140" s="5" t="s">
        <v>52</v>
      </c>
      <c r="P140" s="7">
        <v>1</v>
      </c>
      <c r="Q140" s="9" t="s">
        <v>74</v>
      </c>
      <c r="R140" s="9"/>
      <c r="S140" s="5">
        <v>0</v>
      </c>
      <c r="T140" s="9"/>
      <c r="U140" s="20"/>
      <c r="V140" s="20"/>
      <c r="W140" s="20"/>
      <c r="X140" s="20"/>
      <c r="Y140" s="20"/>
      <c r="Z140" s="20"/>
      <c r="AA140" s="16"/>
      <c r="AB140" s="16"/>
      <c r="AC140" s="16" t="s">
        <v>822</v>
      </c>
      <c r="AD140" s="20"/>
      <c r="AE140" s="22" t="s">
        <v>75</v>
      </c>
      <c r="AF140" s="22"/>
      <c r="AG140" s="22" t="s">
        <v>76</v>
      </c>
      <c r="AH140" s="22"/>
      <c r="AI140" s="22"/>
      <c r="AJ140" s="22"/>
    </row>
    <row r="141" spans="1:36" ht="43.9" customHeight="1" x14ac:dyDescent="0.25">
      <c r="A141" s="12">
        <v>139</v>
      </c>
      <c r="B141" s="15">
        <v>44665</v>
      </c>
      <c r="C141" s="5" t="s">
        <v>69</v>
      </c>
      <c r="D141" s="11" t="s">
        <v>480</v>
      </c>
      <c r="E141" s="5" t="s">
        <v>485</v>
      </c>
      <c r="F141" s="11" t="s">
        <v>131</v>
      </c>
      <c r="G141" s="2"/>
      <c r="H141" s="11" t="s">
        <v>375</v>
      </c>
      <c r="I141" s="11" t="s">
        <v>954</v>
      </c>
      <c r="J141" s="16" t="s">
        <v>51</v>
      </c>
      <c r="K141" s="5" t="s">
        <v>51</v>
      </c>
      <c r="L141" s="16" t="s">
        <v>594</v>
      </c>
      <c r="M141" s="5" t="s">
        <v>705</v>
      </c>
      <c r="N141" s="18" t="s">
        <v>382</v>
      </c>
      <c r="O141" s="5" t="s">
        <v>52</v>
      </c>
      <c r="P141" s="7">
        <v>1</v>
      </c>
      <c r="Q141" s="9" t="s">
        <v>74</v>
      </c>
      <c r="R141" s="9"/>
      <c r="S141" s="5">
        <v>0</v>
      </c>
      <c r="T141" s="9"/>
      <c r="U141" s="20"/>
      <c r="V141" s="20"/>
      <c r="W141" s="20"/>
      <c r="X141" s="20"/>
      <c r="Y141" s="20"/>
      <c r="Z141" s="20"/>
      <c r="AA141" s="16"/>
      <c r="AB141" s="16"/>
      <c r="AC141" s="16"/>
      <c r="AD141" s="20"/>
      <c r="AE141" s="22" t="s">
        <v>383</v>
      </c>
      <c r="AF141" s="22"/>
      <c r="AG141" s="22" t="s">
        <v>76</v>
      </c>
      <c r="AH141" s="22"/>
      <c r="AI141" s="22"/>
      <c r="AJ141" s="22"/>
    </row>
    <row r="142" spans="1:36" ht="43.9" customHeight="1" x14ac:dyDescent="0.25">
      <c r="A142" s="12">
        <v>138</v>
      </c>
      <c r="B142" s="15">
        <v>44665</v>
      </c>
      <c r="C142" s="5" t="s">
        <v>69</v>
      </c>
      <c r="D142" s="11" t="s">
        <v>471</v>
      </c>
      <c r="E142" s="5" t="s">
        <v>485</v>
      </c>
      <c r="F142" s="11" t="s">
        <v>494</v>
      </c>
      <c r="G142" s="2"/>
      <c r="H142" s="11" t="s">
        <v>500</v>
      </c>
      <c r="I142" s="11" t="s">
        <v>953</v>
      </c>
      <c r="J142" s="16" t="s">
        <v>46</v>
      </c>
      <c r="K142" s="5" t="s">
        <v>46</v>
      </c>
      <c r="L142" s="16" t="s">
        <v>638</v>
      </c>
      <c r="M142" s="5" t="s">
        <v>704</v>
      </c>
      <c r="N142" s="18" t="s">
        <v>63</v>
      </c>
      <c r="O142" s="5" t="s">
        <v>742</v>
      </c>
      <c r="P142" s="7" t="s">
        <v>31</v>
      </c>
      <c r="Q142" s="9" t="s">
        <v>292</v>
      </c>
      <c r="R142" s="9"/>
      <c r="S142" s="5">
        <v>0</v>
      </c>
      <c r="T142" s="9"/>
      <c r="U142" s="20"/>
      <c r="V142" s="20"/>
      <c r="W142" s="20"/>
      <c r="X142" s="20"/>
      <c r="Y142" s="20"/>
      <c r="Z142" s="20"/>
      <c r="AA142" s="16"/>
      <c r="AB142" s="16"/>
      <c r="AC142" s="16"/>
      <c r="AD142" s="20"/>
      <c r="AE142" s="22" t="s">
        <v>296</v>
      </c>
      <c r="AF142" s="22"/>
      <c r="AG142" s="22" t="s">
        <v>297</v>
      </c>
      <c r="AH142" s="22" t="s">
        <v>295</v>
      </c>
      <c r="AI142" s="22"/>
      <c r="AJ142" s="22"/>
    </row>
    <row r="143" spans="1:36" ht="43.9" customHeight="1" x14ac:dyDescent="0.25">
      <c r="A143" s="12">
        <v>143</v>
      </c>
      <c r="B143" s="15">
        <v>44666</v>
      </c>
      <c r="C143" s="5" t="s">
        <v>69</v>
      </c>
      <c r="D143" s="11" t="s">
        <v>482</v>
      </c>
      <c r="E143" s="5" t="s">
        <v>467</v>
      </c>
      <c r="F143" s="11" t="s">
        <v>70</v>
      </c>
      <c r="G143" s="2"/>
      <c r="H143" s="11" t="s">
        <v>71</v>
      </c>
      <c r="I143" s="11" t="s">
        <v>958</v>
      </c>
      <c r="J143" s="16" t="s">
        <v>72</v>
      </c>
      <c r="K143" s="5" t="s">
        <v>51</v>
      </c>
      <c r="L143" s="16" t="s">
        <v>614</v>
      </c>
      <c r="M143" s="5" t="s">
        <v>705</v>
      </c>
      <c r="N143" s="18" t="s">
        <v>73</v>
      </c>
      <c r="O143" s="5" t="s">
        <v>52</v>
      </c>
      <c r="P143" s="7">
        <v>1</v>
      </c>
      <c r="Q143" s="9" t="s">
        <v>74</v>
      </c>
      <c r="R143" s="9"/>
      <c r="S143" s="5">
        <v>0</v>
      </c>
      <c r="T143" s="9"/>
      <c r="U143" s="20"/>
      <c r="V143" s="20"/>
      <c r="W143" s="20"/>
      <c r="X143" s="20"/>
      <c r="Y143" s="20"/>
      <c r="Z143" s="20"/>
      <c r="AA143" s="16"/>
      <c r="AB143" s="16"/>
      <c r="AC143" s="16" t="s">
        <v>822</v>
      </c>
      <c r="AD143" s="20"/>
      <c r="AE143" s="22" t="s">
        <v>75</v>
      </c>
      <c r="AF143" s="22"/>
      <c r="AG143" s="22" t="s">
        <v>76</v>
      </c>
      <c r="AH143" s="22"/>
      <c r="AI143" s="22"/>
      <c r="AJ143" s="22"/>
    </row>
    <row r="144" spans="1:36" ht="43.9" customHeight="1" x14ac:dyDescent="0.25">
      <c r="A144" s="12">
        <v>142</v>
      </c>
      <c r="B144" s="15">
        <v>44666</v>
      </c>
      <c r="C144" s="5" t="s">
        <v>69</v>
      </c>
      <c r="D144" s="11" t="s">
        <v>480</v>
      </c>
      <c r="E144" s="5" t="s">
        <v>485</v>
      </c>
      <c r="F144" s="11" t="s">
        <v>131</v>
      </c>
      <c r="G144" s="2"/>
      <c r="H144" s="11" t="s">
        <v>375</v>
      </c>
      <c r="I144" s="11" t="s">
        <v>957</v>
      </c>
      <c r="J144" s="16" t="s">
        <v>51</v>
      </c>
      <c r="K144" s="5" t="s">
        <v>51</v>
      </c>
      <c r="L144" s="16" t="s">
        <v>594</v>
      </c>
      <c r="M144" s="5" t="s">
        <v>705</v>
      </c>
      <c r="N144" s="18" t="s">
        <v>382</v>
      </c>
      <c r="O144" s="5" t="s">
        <v>52</v>
      </c>
      <c r="P144" s="7">
        <v>1</v>
      </c>
      <c r="Q144" s="9" t="s">
        <v>74</v>
      </c>
      <c r="R144" s="9"/>
      <c r="S144" s="5">
        <v>0</v>
      </c>
      <c r="T144" s="9"/>
      <c r="U144" s="20"/>
      <c r="V144" s="20"/>
      <c r="W144" s="20"/>
      <c r="X144" s="20"/>
      <c r="Y144" s="20"/>
      <c r="Z144" s="20"/>
      <c r="AA144" s="16"/>
      <c r="AB144" s="16"/>
      <c r="AC144" s="16"/>
      <c r="AD144" s="20"/>
      <c r="AE144" s="22" t="s">
        <v>383</v>
      </c>
      <c r="AF144" s="22"/>
      <c r="AG144" s="22" t="s">
        <v>76</v>
      </c>
      <c r="AH144" s="22"/>
      <c r="AI144" s="22"/>
      <c r="AJ144" s="22"/>
    </row>
    <row r="145" spans="1:36" ht="43.9" customHeight="1" x14ac:dyDescent="0.25">
      <c r="A145" s="12">
        <v>141</v>
      </c>
      <c r="B145" s="15">
        <v>44666</v>
      </c>
      <c r="C145" s="5" t="s">
        <v>69</v>
      </c>
      <c r="D145" s="11" t="s">
        <v>471</v>
      </c>
      <c r="E145" s="5" t="s">
        <v>485</v>
      </c>
      <c r="F145" s="11" t="s">
        <v>494</v>
      </c>
      <c r="G145" s="2"/>
      <c r="H145" s="11" t="s">
        <v>500</v>
      </c>
      <c r="I145" s="11" t="s">
        <v>956</v>
      </c>
      <c r="J145" s="16" t="s">
        <v>46</v>
      </c>
      <c r="K145" s="5" t="s">
        <v>46</v>
      </c>
      <c r="L145" s="16" t="s">
        <v>638</v>
      </c>
      <c r="M145" s="5" t="s">
        <v>704</v>
      </c>
      <c r="N145" s="18" t="s">
        <v>63</v>
      </c>
      <c r="O145" s="5" t="s">
        <v>742</v>
      </c>
      <c r="P145" s="7" t="s">
        <v>31</v>
      </c>
      <c r="Q145" s="9" t="s">
        <v>292</v>
      </c>
      <c r="R145" s="9"/>
      <c r="S145" s="5">
        <v>0</v>
      </c>
      <c r="T145" s="9"/>
      <c r="U145" s="20"/>
      <c r="V145" s="20"/>
      <c r="W145" s="20"/>
      <c r="X145" s="20"/>
      <c r="Y145" s="20"/>
      <c r="Z145" s="20"/>
      <c r="AA145" s="16"/>
      <c r="AB145" s="16"/>
      <c r="AC145" s="16"/>
      <c r="AD145" s="20"/>
      <c r="AE145" s="22" t="s">
        <v>296</v>
      </c>
      <c r="AF145" s="22"/>
      <c r="AG145" s="22" t="s">
        <v>297</v>
      </c>
      <c r="AH145" s="22" t="s">
        <v>295</v>
      </c>
      <c r="AI145" s="22"/>
      <c r="AJ145" s="22"/>
    </row>
    <row r="146" spans="1:36" ht="43.9" customHeight="1" x14ac:dyDescent="0.25">
      <c r="A146" s="12">
        <v>146</v>
      </c>
      <c r="B146" s="15">
        <v>44667</v>
      </c>
      <c r="C146" s="5" t="s">
        <v>69</v>
      </c>
      <c r="D146" s="11" t="s">
        <v>482</v>
      </c>
      <c r="E146" s="5" t="s">
        <v>467</v>
      </c>
      <c r="F146" s="11" t="s">
        <v>70</v>
      </c>
      <c r="G146" s="2"/>
      <c r="H146" s="11" t="s">
        <v>71</v>
      </c>
      <c r="I146" s="11" t="s">
        <v>961</v>
      </c>
      <c r="J146" s="16" t="s">
        <v>72</v>
      </c>
      <c r="K146" s="5" t="s">
        <v>51</v>
      </c>
      <c r="L146" s="16" t="s">
        <v>614</v>
      </c>
      <c r="M146" s="5" t="s">
        <v>705</v>
      </c>
      <c r="N146" s="18" t="s">
        <v>73</v>
      </c>
      <c r="O146" s="5" t="s">
        <v>52</v>
      </c>
      <c r="P146" s="7">
        <v>1</v>
      </c>
      <c r="Q146" s="9" t="s">
        <v>74</v>
      </c>
      <c r="R146" s="9"/>
      <c r="S146" s="5">
        <v>0</v>
      </c>
      <c r="T146" s="9"/>
      <c r="U146" s="20"/>
      <c r="V146" s="20"/>
      <c r="W146" s="20"/>
      <c r="X146" s="20"/>
      <c r="Y146" s="20"/>
      <c r="Z146" s="20"/>
      <c r="AA146" s="16"/>
      <c r="AB146" s="16"/>
      <c r="AC146" s="16" t="s">
        <v>822</v>
      </c>
      <c r="AD146" s="20"/>
      <c r="AE146" s="22" t="s">
        <v>75</v>
      </c>
      <c r="AF146" s="22"/>
      <c r="AG146" s="22" t="s">
        <v>76</v>
      </c>
      <c r="AH146" s="22"/>
      <c r="AI146" s="22"/>
      <c r="AJ146" s="22"/>
    </row>
    <row r="147" spans="1:36" ht="43.9" customHeight="1" x14ac:dyDescent="0.25">
      <c r="A147" s="12">
        <v>145</v>
      </c>
      <c r="B147" s="15">
        <v>44667</v>
      </c>
      <c r="C147" s="5" t="s">
        <v>69</v>
      </c>
      <c r="D147" s="11" t="s">
        <v>480</v>
      </c>
      <c r="E147" s="5" t="s">
        <v>485</v>
      </c>
      <c r="F147" s="11" t="s">
        <v>131</v>
      </c>
      <c r="G147" s="2"/>
      <c r="H147" s="11" t="s">
        <v>375</v>
      </c>
      <c r="I147" s="11" t="s">
        <v>960</v>
      </c>
      <c r="J147" s="16" t="s">
        <v>51</v>
      </c>
      <c r="K147" s="5" t="s">
        <v>51</v>
      </c>
      <c r="L147" s="16" t="s">
        <v>594</v>
      </c>
      <c r="M147" s="5" t="s">
        <v>705</v>
      </c>
      <c r="N147" s="18" t="s">
        <v>382</v>
      </c>
      <c r="O147" s="5" t="s">
        <v>52</v>
      </c>
      <c r="P147" s="7">
        <v>1</v>
      </c>
      <c r="Q147" s="9" t="s">
        <v>74</v>
      </c>
      <c r="R147" s="9"/>
      <c r="S147" s="5">
        <v>0</v>
      </c>
      <c r="T147" s="9"/>
      <c r="U147" s="20"/>
      <c r="V147" s="20"/>
      <c r="W147" s="20"/>
      <c r="X147" s="20"/>
      <c r="Y147" s="20"/>
      <c r="Z147" s="20"/>
      <c r="AA147" s="16"/>
      <c r="AB147" s="16"/>
      <c r="AC147" s="16"/>
      <c r="AD147" s="20"/>
      <c r="AE147" s="22" t="s">
        <v>383</v>
      </c>
      <c r="AF147" s="22"/>
      <c r="AG147" s="22" t="s">
        <v>76</v>
      </c>
      <c r="AH147" s="22"/>
      <c r="AI147" s="22"/>
      <c r="AJ147" s="22"/>
    </row>
    <row r="148" spans="1:36" ht="43.9" customHeight="1" x14ac:dyDescent="0.25">
      <c r="A148" s="12">
        <v>144</v>
      </c>
      <c r="B148" s="15">
        <v>44667</v>
      </c>
      <c r="C148" s="5" t="s">
        <v>69</v>
      </c>
      <c r="D148" s="11" t="s">
        <v>471</v>
      </c>
      <c r="E148" s="5" t="s">
        <v>485</v>
      </c>
      <c r="F148" s="11" t="s">
        <v>494</v>
      </c>
      <c r="G148" s="2"/>
      <c r="H148" s="11" t="s">
        <v>500</v>
      </c>
      <c r="I148" s="11" t="s">
        <v>959</v>
      </c>
      <c r="J148" s="16" t="s">
        <v>46</v>
      </c>
      <c r="K148" s="5" t="s">
        <v>46</v>
      </c>
      <c r="L148" s="16" t="s">
        <v>638</v>
      </c>
      <c r="M148" s="5" t="s">
        <v>704</v>
      </c>
      <c r="N148" s="18" t="s">
        <v>63</v>
      </c>
      <c r="O148" s="5" t="s">
        <v>742</v>
      </c>
      <c r="P148" s="7" t="s">
        <v>31</v>
      </c>
      <c r="Q148" s="9" t="s">
        <v>292</v>
      </c>
      <c r="R148" s="9"/>
      <c r="S148" s="5">
        <v>0</v>
      </c>
      <c r="T148" s="9"/>
      <c r="U148" s="20"/>
      <c r="V148" s="20"/>
      <c r="W148" s="20"/>
      <c r="X148" s="20"/>
      <c r="Y148" s="20"/>
      <c r="Z148" s="20"/>
      <c r="AA148" s="16"/>
      <c r="AB148" s="16"/>
      <c r="AC148" s="16"/>
      <c r="AD148" s="20"/>
      <c r="AE148" s="22" t="s">
        <v>296</v>
      </c>
      <c r="AF148" s="22"/>
      <c r="AG148" s="22" t="s">
        <v>297</v>
      </c>
      <c r="AH148" s="22" t="s">
        <v>295</v>
      </c>
      <c r="AI148" s="22"/>
      <c r="AJ148" s="22"/>
    </row>
    <row r="149" spans="1:36" ht="43.9" customHeight="1" x14ac:dyDescent="0.25">
      <c r="A149" s="12">
        <v>147</v>
      </c>
      <c r="B149" s="15">
        <v>44667</v>
      </c>
      <c r="C149" s="5" t="s">
        <v>69</v>
      </c>
      <c r="D149" s="11" t="s">
        <v>399</v>
      </c>
      <c r="E149" s="5" t="s">
        <v>466</v>
      </c>
      <c r="F149" s="11" t="s">
        <v>830</v>
      </c>
      <c r="G149" s="2"/>
      <c r="H149" s="11"/>
      <c r="I149" s="11" t="s">
        <v>962</v>
      </c>
      <c r="J149" s="16" t="s">
        <v>581</v>
      </c>
      <c r="K149" s="5" t="s">
        <v>592</v>
      </c>
      <c r="L149" s="16" t="s">
        <v>627</v>
      </c>
      <c r="M149" s="5" t="s">
        <v>706</v>
      </c>
      <c r="N149" s="18" t="s">
        <v>400</v>
      </c>
      <c r="O149" s="5" t="s">
        <v>741</v>
      </c>
      <c r="P149" s="7">
        <v>1</v>
      </c>
      <c r="Q149" s="9" t="s">
        <v>751</v>
      </c>
      <c r="R149" s="9"/>
      <c r="S149" s="5">
        <v>0</v>
      </c>
      <c r="T149" s="9"/>
      <c r="U149" s="20"/>
      <c r="V149" s="20"/>
      <c r="W149" s="20"/>
      <c r="X149" s="20"/>
      <c r="Y149" s="20"/>
      <c r="Z149" s="20"/>
      <c r="AA149" s="16"/>
      <c r="AB149" s="16"/>
      <c r="AC149" s="16"/>
      <c r="AD149" s="20"/>
      <c r="AE149" s="22" t="s">
        <v>406</v>
      </c>
      <c r="AF149" s="22"/>
      <c r="AG149" s="22" t="s">
        <v>407</v>
      </c>
      <c r="AH149" s="22"/>
      <c r="AI149" s="22"/>
      <c r="AJ149" s="22"/>
    </row>
    <row r="150" spans="1:36" ht="43.9" customHeight="1" x14ac:dyDescent="0.25">
      <c r="A150" s="12">
        <v>149</v>
      </c>
      <c r="B150" s="15">
        <v>44668</v>
      </c>
      <c r="C150" s="5" t="s">
        <v>69</v>
      </c>
      <c r="D150" s="11" t="s">
        <v>482</v>
      </c>
      <c r="E150" s="5" t="s">
        <v>467</v>
      </c>
      <c r="F150" s="11" t="s">
        <v>70</v>
      </c>
      <c r="G150" s="2"/>
      <c r="H150" s="11" t="s">
        <v>71</v>
      </c>
      <c r="I150" s="11" t="s">
        <v>964</v>
      </c>
      <c r="J150" s="16" t="s">
        <v>72</v>
      </c>
      <c r="K150" s="5" t="s">
        <v>51</v>
      </c>
      <c r="L150" s="16" t="s">
        <v>614</v>
      </c>
      <c r="M150" s="5" t="s">
        <v>705</v>
      </c>
      <c r="N150" s="18" t="s">
        <v>73</v>
      </c>
      <c r="O150" s="5" t="s">
        <v>52</v>
      </c>
      <c r="P150" s="7">
        <v>1</v>
      </c>
      <c r="Q150" s="9" t="s">
        <v>74</v>
      </c>
      <c r="R150" s="9"/>
      <c r="S150" s="5">
        <v>0</v>
      </c>
      <c r="T150" s="9"/>
      <c r="U150" s="20"/>
      <c r="V150" s="20"/>
      <c r="W150" s="20"/>
      <c r="X150" s="20"/>
      <c r="Y150" s="20"/>
      <c r="Z150" s="20"/>
      <c r="AA150" s="16"/>
      <c r="AB150" s="16"/>
      <c r="AC150" s="16" t="s">
        <v>822</v>
      </c>
      <c r="AD150" s="20"/>
      <c r="AE150" s="22" t="s">
        <v>75</v>
      </c>
      <c r="AF150" s="22"/>
      <c r="AG150" s="22" t="s">
        <v>76</v>
      </c>
      <c r="AH150" s="22"/>
      <c r="AI150" s="22"/>
      <c r="AJ150" s="22"/>
    </row>
    <row r="151" spans="1:36" ht="43.9" customHeight="1" x14ac:dyDescent="0.25">
      <c r="A151" s="12">
        <v>148</v>
      </c>
      <c r="B151" s="15">
        <v>44668</v>
      </c>
      <c r="C151" s="5" t="s">
        <v>69</v>
      </c>
      <c r="D151" s="11" t="s">
        <v>480</v>
      </c>
      <c r="E151" s="5" t="s">
        <v>485</v>
      </c>
      <c r="F151" s="11" t="s">
        <v>131</v>
      </c>
      <c r="G151" s="2"/>
      <c r="H151" s="11" t="s">
        <v>375</v>
      </c>
      <c r="I151" s="11" t="s">
        <v>963</v>
      </c>
      <c r="J151" s="16" t="s">
        <v>51</v>
      </c>
      <c r="K151" s="5" t="s">
        <v>51</v>
      </c>
      <c r="L151" s="16" t="s">
        <v>594</v>
      </c>
      <c r="M151" s="5" t="s">
        <v>705</v>
      </c>
      <c r="N151" s="18" t="s">
        <v>382</v>
      </c>
      <c r="O151" s="5" t="s">
        <v>52</v>
      </c>
      <c r="P151" s="7">
        <v>1</v>
      </c>
      <c r="Q151" s="9" t="s">
        <v>74</v>
      </c>
      <c r="R151" s="9"/>
      <c r="S151" s="5">
        <v>0</v>
      </c>
      <c r="T151" s="9"/>
      <c r="U151" s="20"/>
      <c r="V151" s="20"/>
      <c r="W151" s="20"/>
      <c r="X151" s="20"/>
      <c r="Y151" s="20"/>
      <c r="Z151" s="20"/>
      <c r="AA151" s="16"/>
      <c r="AB151" s="16"/>
      <c r="AC151" s="16"/>
      <c r="AD151" s="20"/>
      <c r="AE151" s="22" t="s">
        <v>383</v>
      </c>
      <c r="AF151" s="22"/>
      <c r="AG151" s="22" t="s">
        <v>76</v>
      </c>
      <c r="AH151" s="22"/>
      <c r="AI151" s="22"/>
      <c r="AJ151" s="22"/>
    </row>
    <row r="152" spans="1:36" ht="43.9" customHeight="1" x14ac:dyDescent="0.25">
      <c r="A152" s="12">
        <v>151</v>
      </c>
      <c r="B152" s="15">
        <v>44669</v>
      </c>
      <c r="C152" s="5" t="s">
        <v>69</v>
      </c>
      <c r="D152" s="11" t="s">
        <v>482</v>
      </c>
      <c r="E152" s="5" t="s">
        <v>467</v>
      </c>
      <c r="F152" s="11" t="s">
        <v>70</v>
      </c>
      <c r="G152" s="2"/>
      <c r="H152" s="11" t="s">
        <v>71</v>
      </c>
      <c r="I152" s="11" t="s">
        <v>966</v>
      </c>
      <c r="J152" s="16" t="s">
        <v>72</v>
      </c>
      <c r="K152" s="5" t="s">
        <v>51</v>
      </c>
      <c r="L152" s="16" t="s">
        <v>614</v>
      </c>
      <c r="M152" s="5" t="s">
        <v>705</v>
      </c>
      <c r="N152" s="18" t="s">
        <v>73</v>
      </c>
      <c r="O152" s="5" t="s">
        <v>52</v>
      </c>
      <c r="P152" s="7">
        <v>1</v>
      </c>
      <c r="Q152" s="9" t="s">
        <v>74</v>
      </c>
      <c r="R152" s="9"/>
      <c r="S152" s="5">
        <v>0</v>
      </c>
      <c r="T152" s="9"/>
      <c r="U152" s="20"/>
      <c r="V152" s="20"/>
      <c r="W152" s="20"/>
      <c r="X152" s="20"/>
      <c r="Y152" s="20"/>
      <c r="Z152" s="20"/>
      <c r="AA152" s="16"/>
      <c r="AB152" s="16"/>
      <c r="AC152" s="16" t="s">
        <v>822</v>
      </c>
      <c r="AD152" s="20"/>
      <c r="AE152" s="22" t="s">
        <v>75</v>
      </c>
      <c r="AF152" s="22"/>
      <c r="AG152" s="22" t="s">
        <v>76</v>
      </c>
      <c r="AH152" s="22" t="s">
        <v>77</v>
      </c>
      <c r="AI152" s="22"/>
      <c r="AJ152" s="22"/>
    </row>
    <row r="153" spans="1:36" ht="43.9" customHeight="1" x14ac:dyDescent="0.25">
      <c r="A153" s="12">
        <v>150</v>
      </c>
      <c r="B153" s="15">
        <v>44669</v>
      </c>
      <c r="C153" s="5" t="s">
        <v>69</v>
      </c>
      <c r="D153" s="11" t="s">
        <v>480</v>
      </c>
      <c r="E153" s="5" t="s">
        <v>485</v>
      </c>
      <c r="F153" s="11" t="s">
        <v>131</v>
      </c>
      <c r="G153" s="2"/>
      <c r="H153" s="11" t="s">
        <v>375</v>
      </c>
      <c r="I153" s="11" t="s">
        <v>965</v>
      </c>
      <c r="J153" s="16" t="s">
        <v>51</v>
      </c>
      <c r="K153" s="5" t="s">
        <v>51</v>
      </c>
      <c r="L153" s="16" t="s">
        <v>594</v>
      </c>
      <c r="M153" s="5" t="s">
        <v>705</v>
      </c>
      <c r="N153" s="18" t="s">
        <v>382</v>
      </c>
      <c r="O153" s="5" t="s">
        <v>52</v>
      </c>
      <c r="P153" s="7">
        <v>1</v>
      </c>
      <c r="Q153" s="9" t="s">
        <v>74</v>
      </c>
      <c r="R153" s="9"/>
      <c r="S153" s="5">
        <v>0</v>
      </c>
      <c r="T153" s="9"/>
      <c r="U153" s="20"/>
      <c r="V153" s="20"/>
      <c r="W153" s="20"/>
      <c r="X153" s="20"/>
      <c r="Y153" s="20"/>
      <c r="Z153" s="20"/>
      <c r="AA153" s="16"/>
      <c r="AB153" s="16"/>
      <c r="AC153" s="16"/>
      <c r="AD153" s="20"/>
      <c r="AE153" s="22" t="s">
        <v>383</v>
      </c>
      <c r="AF153" s="22"/>
      <c r="AG153" s="22" t="s">
        <v>76</v>
      </c>
      <c r="AH153" s="22"/>
      <c r="AI153" s="22"/>
      <c r="AJ153" s="22"/>
    </row>
    <row r="154" spans="1:36" ht="43.9" customHeight="1" x14ac:dyDescent="0.25">
      <c r="A154" s="12">
        <v>154</v>
      </c>
      <c r="B154" s="15">
        <v>44670</v>
      </c>
      <c r="C154" s="5" t="s">
        <v>69</v>
      </c>
      <c r="D154" s="11" t="s">
        <v>482</v>
      </c>
      <c r="E154" s="5" t="s">
        <v>467</v>
      </c>
      <c r="F154" s="11" t="s">
        <v>70</v>
      </c>
      <c r="G154" s="2"/>
      <c r="H154" s="11" t="s">
        <v>71</v>
      </c>
      <c r="I154" s="11" t="s">
        <v>969</v>
      </c>
      <c r="J154" s="16" t="s">
        <v>72</v>
      </c>
      <c r="K154" s="5" t="s">
        <v>51</v>
      </c>
      <c r="L154" s="16" t="s">
        <v>614</v>
      </c>
      <c r="M154" s="5" t="s">
        <v>705</v>
      </c>
      <c r="N154" s="18" t="s">
        <v>73</v>
      </c>
      <c r="O154" s="5" t="s">
        <v>52</v>
      </c>
      <c r="P154" s="7">
        <v>1</v>
      </c>
      <c r="Q154" s="9" t="s">
        <v>74</v>
      </c>
      <c r="R154" s="9"/>
      <c r="S154" s="5">
        <v>0</v>
      </c>
      <c r="T154" s="9"/>
      <c r="U154" s="20"/>
      <c r="V154" s="20"/>
      <c r="W154" s="20"/>
      <c r="X154" s="20"/>
      <c r="Y154" s="20"/>
      <c r="Z154" s="20"/>
      <c r="AA154" s="16"/>
      <c r="AB154" s="16"/>
      <c r="AC154" s="16" t="s">
        <v>822</v>
      </c>
      <c r="AD154" s="20"/>
      <c r="AE154" s="22" t="s">
        <v>75</v>
      </c>
      <c r="AF154" s="22"/>
      <c r="AG154" s="22" t="s">
        <v>76</v>
      </c>
      <c r="AH154" s="22"/>
      <c r="AI154" s="22"/>
      <c r="AJ154" s="22"/>
    </row>
    <row r="155" spans="1:36" ht="43.9" customHeight="1" x14ac:dyDescent="0.25">
      <c r="A155" s="12">
        <v>152</v>
      </c>
      <c r="B155" s="15">
        <v>44670</v>
      </c>
      <c r="C155" s="5" t="s">
        <v>69</v>
      </c>
      <c r="D155" s="11" t="s">
        <v>480</v>
      </c>
      <c r="E155" s="5" t="s">
        <v>485</v>
      </c>
      <c r="F155" s="11" t="s">
        <v>131</v>
      </c>
      <c r="G155" s="2"/>
      <c r="H155" s="11" t="s">
        <v>375</v>
      </c>
      <c r="I155" s="11" t="s">
        <v>967</v>
      </c>
      <c r="J155" s="16" t="s">
        <v>51</v>
      </c>
      <c r="K155" s="5" t="s">
        <v>51</v>
      </c>
      <c r="L155" s="16" t="s">
        <v>594</v>
      </c>
      <c r="M155" s="5" t="s">
        <v>705</v>
      </c>
      <c r="N155" s="18" t="s">
        <v>382</v>
      </c>
      <c r="O155" s="5" t="s">
        <v>52</v>
      </c>
      <c r="P155" s="7">
        <v>1</v>
      </c>
      <c r="Q155" s="9" t="s">
        <v>74</v>
      </c>
      <c r="R155" s="9"/>
      <c r="S155" s="5">
        <v>0</v>
      </c>
      <c r="T155" s="9"/>
      <c r="U155" s="20"/>
      <c r="V155" s="20"/>
      <c r="W155" s="20"/>
      <c r="X155" s="20"/>
      <c r="Y155" s="20"/>
      <c r="Z155" s="20"/>
      <c r="AA155" s="16"/>
      <c r="AB155" s="16"/>
      <c r="AC155" s="16"/>
      <c r="AD155" s="20"/>
      <c r="AE155" s="22" t="s">
        <v>383</v>
      </c>
      <c r="AF155" s="22"/>
      <c r="AG155" s="22" t="s">
        <v>76</v>
      </c>
      <c r="AH155" s="22"/>
      <c r="AI155" s="22"/>
      <c r="AJ155" s="22"/>
    </row>
    <row r="156" spans="1:36" ht="43.9" customHeight="1" x14ac:dyDescent="0.25">
      <c r="A156" s="12">
        <v>153</v>
      </c>
      <c r="B156" s="15">
        <v>44670</v>
      </c>
      <c r="C156" s="5" t="s">
        <v>69</v>
      </c>
      <c r="D156" s="11" t="s">
        <v>480</v>
      </c>
      <c r="E156" s="5" t="s">
        <v>485</v>
      </c>
      <c r="F156" s="11" t="s">
        <v>830</v>
      </c>
      <c r="G156" s="2"/>
      <c r="H156" s="11"/>
      <c r="I156" s="11" t="s">
        <v>968</v>
      </c>
      <c r="J156" s="16" t="s">
        <v>581</v>
      </c>
      <c r="K156" s="5" t="s">
        <v>592</v>
      </c>
      <c r="L156" s="16" t="s">
        <v>408</v>
      </c>
      <c r="M156" s="5" t="s">
        <v>706</v>
      </c>
      <c r="N156" s="18" t="s">
        <v>737</v>
      </c>
      <c r="O156" s="5" t="s">
        <v>139</v>
      </c>
      <c r="P156" s="7" t="s">
        <v>43</v>
      </c>
      <c r="Q156" s="9" t="s">
        <v>767</v>
      </c>
      <c r="R156" s="9"/>
      <c r="S156" s="5">
        <v>0</v>
      </c>
      <c r="T156" s="9"/>
      <c r="U156" s="20"/>
      <c r="V156" s="20"/>
      <c r="W156" s="20"/>
      <c r="X156" s="20"/>
      <c r="Y156" s="20"/>
      <c r="Z156" s="20"/>
      <c r="AA156" s="16"/>
      <c r="AB156" s="16"/>
      <c r="AC156" s="16"/>
      <c r="AD156" s="20"/>
      <c r="AE156" s="22" t="s">
        <v>409</v>
      </c>
      <c r="AF156" s="22"/>
      <c r="AG156" s="22" t="s">
        <v>410</v>
      </c>
      <c r="AH156" s="22"/>
      <c r="AI156" s="22"/>
      <c r="AJ156" s="22"/>
    </row>
    <row r="157" spans="1:36" ht="43.9" customHeight="1" x14ac:dyDescent="0.25">
      <c r="A157" s="12">
        <v>156</v>
      </c>
      <c r="B157" s="15">
        <v>44671</v>
      </c>
      <c r="C157" s="5" t="s">
        <v>69</v>
      </c>
      <c r="D157" s="11" t="s">
        <v>482</v>
      </c>
      <c r="E157" s="5" t="s">
        <v>467</v>
      </c>
      <c r="F157" s="11" t="s">
        <v>70</v>
      </c>
      <c r="G157" s="2"/>
      <c r="H157" s="11" t="s">
        <v>71</v>
      </c>
      <c r="I157" s="11" t="s">
        <v>971</v>
      </c>
      <c r="J157" s="16" t="s">
        <v>72</v>
      </c>
      <c r="K157" s="5" t="s">
        <v>51</v>
      </c>
      <c r="L157" s="16" t="s">
        <v>614</v>
      </c>
      <c r="M157" s="5" t="s">
        <v>705</v>
      </c>
      <c r="N157" s="18" t="s">
        <v>73</v>
      </c>
      <c r="O157" s="5" t="s">
        <v>52</v>
      </c>
      <c r="P157" s="7">
        <v>1</v>
      </c>
      <c r="Q157" s="9" t="s">
        <v>74</v>
      </c>
      <c r="R157" s="9"/>
      <c r="S157" s="5">
        <v>0</v>
      </c>
      <c r="T157" s="9"/>
      <c r="U157" s="20"/>
      <c r="V157" s="20"/>
      <c r="W157" s="20"/>
      <c r="X157" s="20"/>
      <c r="Y157" s="20"/>
      <c r="Z157" s="20"/>
      <c r="AA157" s="16"/>
      <c r="AB157" s="16"/>
      <c r="AC157" s="16" t="s">
        <v>822</v>
      </c>
      <c r="AD157" s="20"/>
      <c r="AE157" s="22" t="s">
        <v>75</v>
      </c>
      <c r="AF157" s="22"/>
      <c r="AG157" s="22" t="s">
        <v>76</v>
      </c>
      <c r="AH157" s="22"/>
      <c r="AI157" s="22"/>
      <c r="AJ157" s="22"/>
    </row>
    <row r="158" spans="1:36" ht="43.9" customHeight="1" x14ac:dyDescent="0.25">
      <c r="A158" s="12">
        <v>155</v>
      </c>
      <c r="B158" s="15">
        <v>44671</v>
      </c>
      <c r="C158" s="5" t="s">
        <v>69</v>
      </c>
      <c r="D158" s="11" t="s">
        <v>480</v>
      </c>
      <c r="E158" s="5" t="s">
        <v>485</v>
      </c>
      <c r="F158" s="11" t="s">
        <v>131</v>
      </c>
      <c r="G158" s="2"/>
      <c r="H158" s="11" t="s">
        <v>375</v>
      </c>
      <c r="I158" s="11" t="s">
        <v>970</v>
      </c>
      <c r="J158" s="16" t="s">
        <v>51</v>
      </c>
      <c r="K158" s="5" t="s">
        <v>51</v>
      </c>
      <c r="L158" s="16" t="s">
        <v>594</v>
      </c>
      <c r="M158" s="5" t="s">
        <v>705</v>
      </c>
      <c r="N158" s="18" t="s">
        <v>382</v>
      </c>
      <c r="O158" s="5" t="s">
        <v>52</v>
      </c>
      <c r="P158" s="7">
        <v>1</v>
      </c>
      <c r="Q158" s="9" t="s">
        <v>74</v>
      </c>
      <c r="R158" s="9"/>
      <c r="S158" s="5">
        <v>0</v>
      </c>
      <c r="T158" s="9"/>
      <c r="U158" s="20"/>
      <c r="V158" s="20"/>
      <c r="W158" s="20"/>
      <c r="X158" s="20"/>
      <c r="Y158" s="20"/>
      <c r="Z158" s="20"/>
      <c r="AA158" s="16"/>
      <c r="AB158" s="16"/>
      <c r="AC158" s="16"/>
      <c r="AD158" s="20"/>
      <c r="AE158" s="22" t="s">
        <v>383</v>
      </c>
      <c r="AF158" s="22"/>
      <c r="AG158" s="22" t="s">
        <v>76</v>
      </c>
      <c r="AH158" s="22"/>
      <c r="AI158" s="22"/>
      <c r="AJ158" s="22"/>
    </row>
    <row r="159" spans="1:36" ht="43.9" customHeight="1" x14ac:dyDescent="0.25">
      <c r="A159" s="12">
        <v>158</v>
      </c>
      <c r="B159" s="15">
        <v>44672</v>
      </c>
      <c r="C159" s="5" t="s">
        <v>69</v>
      </c>
      <c r="D159" s="11" t="s">
        <v>482</v>
      </c>
      <c r="E159" s="5" t="s">
        <v>467</v>
      </c>
      <c r="F159" s="11" t="s">
        <v>70</v>
      </c>
      <c r="G159" s="2"/>
      <c r="H159" s="11" t="s">
        <v>71</v>
      </c>
      <c r="I159" s="11" t="s">
        <v>973</v>
      </c>
      <c r="J159" s="16" t="s">
        <v>72</v>
      </c>
      <c r="K159" s="5" t="s">
        <v>51</v>
      </c>
      <c r="L159" s="16" t="s">
        <v>614</v>
      </c>
      <c r="M159" s="5" t="s">
        <v>705</v>
      </c>
      <c r="N159" s="18" t="s">
        <v>73</v>
      </c>
      <c r="O159" s="5" t="s">
        <v>52</v>
      </c>
      <c r="P159" s="7">
        <v>1</v>
      </c>
      <c r="Q159" s="9" t="s">
        <v>74</v>
      </c>
      <c r="R159" s="9"/>
      <c r="S159" s="5">
        <v>0</v>
      </c>
      <c r="T159" s="9"/>
      <c r="U159" s="20"/>
      <c r="V159" s="20"/>
      <c r="W159" s="20"/>
      <c r="X159" s="20"/>
      <c r="Y159" s="20"/>
      <c r="Z159" s="20"/>
      <c r="AA159" s="16"/>
      <c r="AB159" s="16"/>
      <c r="AC159" s="16" t="s">
        <v>822</v>
      </c>
      <c r="AD159" s="20"/>
      <c r="AE159" s="22" t="s">
        <v>75</v>
      </c>
      <c r="AF159" s="22"/>
      <c r="AG159" s="22" t="s">
        <v>76</v>
      </c>
      <c r="AH159" s="22"/>
      <c r="AI159" s="22"/>
      <c r="AJ159" s="22"/>
    </row>
    <row r="160" spans="1:36" ht="43.9" customHeight="1" x14ac:dyDescent="0.25">
      <c r="A160" s="12">
        <v>157</v>
      </c>
      <c r="B160" s="15">
        <v>44672</v>
      </c>
      <c r="C160" s="5" t="s">
        <v>69</v>
      </c>
      <c r="D160" s="11" t="s">
        <v>480</v>
      </c>
      <c r="E160" s="5" t="s">
        <v>485</v>
      </c>
      <c r="F160" s="11" t="s">
        <v>131</v>
      </c>
      <c r="G160" s="2"/>
      <c r="H160" s="11" t="s">
        <v>375</v>
      </c>
      <c r="I160" s="11" t="s">
        <v>972</v>
      </c>
      <c r="J160" s="16" t="s">
        <v>51</v>
      </c>
      <c r="K160" s="5" t="s">
        <v>51</v>
      </c>
      <c r="L160" s="16" t="s">
        <v>594</v>
      </c>
      <c r="M160" s="5" t="s">
        <v>705</v>
      </c>
      <c r="N160" s="18" t="s">
        <v>382</v>
      </c>
      <c r="O160" s="5" t="s">
        <v>52</v>
      </c>
      <c r="P160" s="7">
        <v>1</v>
      </c>
      <c r="Q160" s="9" t="s">
        <v>74</v>
      </c>
      <c r="R160" s="9"/>
      <c r="S160" s="5">
        <v>0</v>
      </c>
      <c r="T160" s="9"/>
      <c r="U160" s="20"/>
      <c r="V160" s="20"/>
      <c r="W160" s="20"/>
      <c r="X160" s="20"/>
      <c r="Y160" s="20"/>
      <c r="Z160" s="20"/>
      <c r="AA160" s="16"/>
      <c r="AB160" s="16"/>
      <c r="AC160" s="16"/>
      <c r="AD160" s="20"/>
      <c r="AE160" s="22" t="s">
        <v>383</v>
      </c>
      <c r="AF160" s="22"/>
      <c r="AG160" s="22" t="s">
        <v>76</v>
      </c>
      <c r="AH160" s="22"/>
      <c r="AI160" s="22"/>
      <c r="AJ160" s="22"/>
    </row>
    <row r="161" spans="1:36" ht="43.9" customHeight="1" x14ac:dyDescent="0.25">
      <c r="A161" s="12">
        <v>160</v>
      </c>
      <c r="B161" s="15">
        <v>44673</v>
      </c>
      <c r="C161" s="5" t="s">
        <v>69</v>
      </c>
      <c r="D161" s="11" t="s">
        <v>482</v>
      </c>
      <c r="E161" s="5" t="s">
        <v>467</v>
      </c>
      <c r="F161" s="11" t="s">
        <v>70</v>
      </c>
      <c r="G161" s="2"/>
      <c r="H161" s="11" t="s">
        <v>71</v>
      </c>
      <c r="I161" s="11" t="s">
        <v>975</v>
      </c>
      <c r="J161" s="16" t="s">
        <v>72</v>
      </c>
      <c r="K161" s="5" t="s">
        <v>51</v>
      </c>
      <c r="L161" s="16" t="s">
        <v>614</v>
      </c>
      <c r="M161" s="5" t="s">
        <v>705</v>
      </c>
      <c r="N161" s="18" t="s">
        <v>73</v>
      </c>
      <c r="O161" s="5" t="s">
        <v>52</v>
      </c>
      <c r="P161" s="7">
        <v>1</v>
      </c>
      <c r="Q161" s="9" t="s">
        <v>74</v>
      </c>
      <c r="R161" s="9"/>
      <c r="S161" s="5">
        <v>0</v>
      </c>
      <c r="T161" s="9"/>
      <c r="U161" s="20"/>
      <c r="V161" s="20"/>
      <c r="W161" s="20"/>
      <c r="X161" s="20"/>
      <c r="Y161" s="20"/>
      <c r="Z161" s="20"/>
      <c r="AA161" s="16"/>
      <c r="AB161" s="16"/>
      <c r="AC161" s="16" t="s">
        <v>822</v>
      </c>
      <c r="AD161" s="20"/>
      <c r="AE161" s="22" t="s">
        <v>75</v>
      </c>
      <c r="AF161" s="22"/>
      <c r="AG161" s="22" t="s">
        <v>76</v>
      </c>
      <c r="AH161" s="22"/>
      <c r="AI161" s="22"/>
      <c r="AJ161" s="22"/>
    </row>
    <row r="162" spans="1:36" ht="43.9" customHeight="1" x14ac:dyDescent="0.25">
      <c r="A162" s="12">
        <v>159</v>
      </c>
      <c r="B162" s="15">
        <v>44673</v>
      </c>
      <c r="C162" s="5" t="s">
        <v>69</v>
      </c>
      <c r="D162" s="11" t="s">
        <v>480</v>
      </c>
      <c r="E162" s="5" t="s">
        <v>485</v>
      </c>
      <c r="F162" s="11" t="s">
        <v>131</v>
      </c>
      <c r="G162" s="2"/>
      <c r="H162" s="11" t="s">
        <v>375</v>
      </c>
      <c r="I162" s="11" t="s">
        <v>974</v>
      </c>
      <c r="J162" s="16" t="s">
        <v>51</v>
      </c>
      <c r="K162" s="5" t="s">
        <v>51</v>
      </c>
      <c r="L162" s="16" t="s">
        <v>594</v>
      </c>
      <c r="M162" s="5" t="s">
        <v>705</v>
      </c>
      <c r="N162" s="18" t="s">
        <v>382</v>
      </c>
      <c r="O162" s="5" t="s">
        <v>52</v>
      </c>
      <c r="P162" s="7">
        <v>1</v>
      </c>
      <c r="Q162" s="9" t="s">
        <v>74</v>
      </c>
      <c r="R162" s="9"/>
      <c r="S162" s="5">
        <v>0</v>
      </c>
      <c r="T162" s="9"/>
      <c r="U162" s="20"/>
      <c r="V162" s="20"/>
      <c r="W162" s="20"/>
      <c r="X162" s="20"/>
      <c r="Y162" s="20"/>
      <c r="Z162" s="20"/>
      <c r="AA162" s="16"/>
      <c r="AB162" s="16"/>
      <c r="AC162" s="16"/>
      <c r="AD162" s="20"/>
      <c r="AE162" s="22" t="s">
        <v>383</v>
      </c>
      <c r="AF162" s="22"/>
      <c r="AG162" s="22" t="s">
        <v>76</v>
      </c>
      <c r="AH162" s="22"/>
      <c r="AI162" s="22"/>
      <c r="AJ162" s="22"/>
    </row>
    <row r="163" spans="1:36" ht="43.9" customHeight="1" x14ac:dyDescent="0.25">
      <c r="A163" s="12">
        <v>161</v>
      </c>
      <c r="B163" s="15">
        <v>44674</v>
      </c>
      <c r="C163" s="5" t="s">
        <v>69</v>
      </c>
      <c r="D163" s="11" t="s">
        <v>482</v>
      </c>
      <c r="E163" s="5" t="s">
        <v>467</v>
      </c>
      <c r="F163" s="11" t="s">
        <v>70</v>
      </c>
      <c r="G163" s="2"/>
      <c r="H163" s="11" t="s">
        <v>71</v>
      </c>
      <c r="I163" s="11" t="s">
        <v>976</v>
      </c>
      <c r="J163" s="16" t="s">
        <v>72</v>
      </c>
      <c r="K163" s="5" t="s">
        <v>51</v>
      </c>
      <c r="L163" s="16" t="s">
        <v>614</v>
      </c>
      <c r="M163" s="5" t="s">
        <v>705</v>
      </c>
      <c r="N163" s="18" t="s">
        <v>73</v>
      </c>
      <c r="O163" s="5" t="s">
        <v>52</v>
      </c>
      <c r="P163" s="7">
        <v>1</v>
      </c>
      <c r="Q163" s="9" t="s">
        <v>74</v>
      </c>
      <c r="R163" s="9"/>
      <c r="S163" s="5">
        <v>0</v>
      </c>
      <c r="T163" s="9"/>
      <c r="U163" s="20"/>
      <c r="V163" s="20"/>
      <c r="W163" s="20"/>
      <c r="X163" s="20"/>
      <c r="Y163" s="20"/>
      <c r="Z163" s="20"/>
      <c r="AA163" s="16"/>
      <c r="AB163" s="16"/>
      <c r="AC163" s="16"/>
      <c r="AD163" s="20"/>
      <c r="AE163" s="22" t="s">
        <v>78</v>
      </c>
      <c r="AF163" s="22"/>
      <c r="AG163" s="22" t="s">
        <v>79</v>
      </c>
      <c r="AH163" s="22"/>
      <c r="AI163" s="22"/>
      <c r="AJ163" s="22"/>
    </row>
    <row r="164" spans="1:36" ht="43.9" customHeight="1" x14ac:dyDescent="0.25">
      <c r="A164" s="12">
        <v>162</v>
      </c>
      <c r="B164" s="15">
        <v>44675</v>
      </c>
      <c r="C164" s="5" t="s">
        <v>69</v>
      </c>
      <c r="D164" s="11" t="s">
        <v>482</v>
      </c>
      <c r="E164" s="5" t="s">
        <v>467</v>
      </c>
      <c r="F164" s="11" t="s">
        <v>70</v>
      </c>
      <c r="G164" s="2"/>
      <c r="H164" s="11" t="s">
        <v>71</v>
      </c>
      <c r="I164" s="11" t="s">
        <v>977</v>
      </c>
      <c r="J164" s="16" t="s">
        <v>72</v>
      </c>
      <c r="K164" s="5" t="s">
        <v>51</v>
      </c>
      <c r="L164" s="16" t="s">
        <v>614</v>
      </c>
      <c r="M164" s="5" t="s">
        <v>705</v>
      </c>
      <c r="N164" s="18" t="s">
        <v>73</v>
      </c>
      <c r="O164" s="5" t="s">
        <v>52</v>
      </c>
      <c r="P164" s="7">
        <v>1</v>
      </c>
      <c r="Q164" s="9" t="s">
        <v>74</v>
      </c>
      <c r="R164" s="9"/>
      <c r="S164" s="5">
        <v>0</v>
      </c>
      <c r="T164" s="9"/>
      <c r="U164" s="20"/>
      <c r="V164" s="20"/>
      <c r="W164" s="20"/>
      <c r="X164" s="20"/>
      <c r="Y164" s="20"/>
      <c r="Z164" s="20"/>
      <c r="AA164" s="16"/>
      <c r="AB164" s="16"/>
      <c r="AC164" s="16"/>
      <c r="AD164" s="20"/>
      <c r="AE164" s="22" t="s">
        <v>78</v>
      </c>
      <c r="AF164" s="22"/>
      <c r="AG164" s="22" t="s">
        <v>79</v>
      </c>
      <c r="AH164" s="22"/>
      <c r="AI164" s="22"/>
      <c r="AJ164" s="22"/>
    </row>
    <row r="165" spans="1:36" ht="43.9" customHeight="1" x14ac:dyDescent="0.25">
      <c r="A165" s="12">
        <v>163</v>
      </c>
      <c r="B165" s="15">
        <v>44676</v>
      </c>
      <c r="C165" s="5" t="s">
        <v>69</v>
      </c>
      <c r="D165" s="11" t="s">
        <v>482</v>
      </c>
      <c r="E165" s="5" t="s">
        <v>467</v>
      </c>
      <c r="F165" s="11" t="s">
        <v>70</v>
      </c>
      <c r="G165" s="2"/>
      <c r="H165" s="11" t="s">
        <v>71</v>
      </c>
      <c r="I165" s="11" t="s">
        <v>978</v>
      </c>
      <c r="J165" s="16" t="s">
        <v>72</v>
      </c>
      <c r="K165" s="5" t="s">
        <v>51</v>
      </c>
      <c r="L165" s="16" t="s">
        <v>614</v>
      </c>
      <c r="M165" s="5" t="s">
        <v>705</v>
      </c>
      <c r="N165" s="18" t="s">
        <v>73</v>
      </c>
      <c r="O165" s="5" t="s">
        <v>52</v>
      </c>
      <c r="P165" s="7">
        <v>1</v>
      </c>
      <c r="Q165" s="9" t="s">
        <v>74</v>
      </c>
      <c r="R165" s="9"/>
      <c r="S165" s="5">
        <v>0</v>
      </c>
      <c r="T165" s="9"/>
      <c r="U165" s="20"/>
      <c r="V165" s="20"/>
      <c r="W165" s="20"/>
      <c r="X165" s="20"/>
      <c r="Y165" s="20"/>
      <c r="Z165" s="20"/>
      <c r="AA165" s="16"/>
      <c r="AB165" s="16"/>
      <c r="AC165" s="16"/>
      <c r="AD165" s="20"/>
      <c r="AE165" s="22" t="s">
        <v>78</v>
      </c>
      <c r="AF165" s="22"/>
      <c r="AG165" s="22" t="s">
        <v>79</v>
      </c>
      <c r="AH165" s="22"/>
      <c r="AI165" s="22"/>
      <c r="AJ165" s="22"/>
    </row>
    <row r="166" spans="1:36" ht="43.9" customHeight="1" x14ac:dyDescent="0.25">
      <c r="A166" s="12">
        <v>164</v>
      </c>
      <c r="B166" s="15">
        <v>44677</v>
      </c>
      <c r="C166" s="5" t="s">
        <v>69</v>
      </c>
      <c r="D166" s="11" t="s">
        <v>482</v>
      </c>
      <c r="E166" s="5" t="s">
        <v>467</v>
      </c>
      <c r="F166" s="11" t="s">
        <v>70</v>
      </c>
      <c r="G166" s="2"/>
      <c r="H166" s="11" t="s">
        <v>71</v>
      </c>
      <c r="I166" s="11" t="s">
        <v>979</v>
      </c>
      <c r="J166" s="16" t="s">
        <v>72</v>
      </c>
      <c r="K166" s="5" t="s">
        <v>51</v>
      </c>
      <c r="L166" s="16" t="s">
        <v>614</v>
      </c>
      <c r="M166" s="5" t="s">
        <v>705</v>
      </c>
      <c r="N166" s="18" t="s">
        <v>73</v>
      </c>
      <c r="O166" s="5" t="s">
        <v>52</v>
      </c>
      <c r="P166" s="7">
        <v>1</v>
      </c>
      <c r="Q166" s="9" t="s">
        <v>74</v>
      </c>
      <c r="R166" s="9"/>
      <c r="S166" s="5">
        <v>0</v>
      </c>
      <c r="T166" s="9"/>
      <c r="U166" s="20"/>
      <c r="V166" s="20"/>
      <c r="W166" s="20"/>
      <c r="X166" s="20"/>
      <c r="Y166" s="20"/>
      <c r="Z166" s="20"/>
      <c r="AA166" s="16"/>
      <c r="AB166" s="16"/>
      <c r="AC166" s="16"/>
      <c r="AD166" s="20"/>
      <c r="AE166" s="22" t="s">
        <v>78</v>
      </c>
      <c r="AF166" s="22"/>
      <c r="AG166" s="22" t="s">
        <v>79</v>
      </c>
      <c r="AH166" s="22"/>
      <c r="AI166" s="22"/>
      <c r="AJ166" s="22"/>
    </row>
    <row r="167" spans="1:36" ht="43.9" customHeight="1" x14ac:dyDescent="0.25">
      <c r="A167" s="12">
        <v>165</v>
      </c>
      <c r="B167" s="15">
        <v>44678</v>
      </c>
      <c r="C167" s="5" t="s">
        <v>69</v>
      </c>
      <c r="D167" s="11" t="s">
        <v>482</v>
      </c>
      <c r="E167" s="5" t="s">
        <v>467</v>
      </c>
      <c r="F167" s="11" t="s">
        <v>70</v>
      </c>
      <c r="G167" s="2"/>
      <c r="H167" s="11" t="s">
        <v>71</v>
      </c>
      <c r="I167" s="11" t="s">
        <v>980</v>
      </c>
      <c r="J167" s="16" t="s">
        <v>72</v>
      </c>
      <c r="K167" s="5" t="s">
        <v>51</v>
      </c>
      <c r="L167" s="16" t="s">
        <v>614</v>
      </c>
      <c r="M167" s="5" t="s">
        <v>705</v>
      </c>
      <c r="N167" s="18" t="s">
        <v>73</v>
      </c>
      <c r="O167" s="5" t="s">
        <v>52</v>
      </c>
      <c r="P167" s="7">
        <v>1</v>
      </c>
      <c r="Q167" s="9" t="s">
        <v>74</v>
      </c>
      <c r="R167" s="9"/>
      <c r="S167" s="5">
        <v>0</v>
      </c>
      <c r="T167" s="9"/>
      <c r="U167" s="20"/>
      <c r="V167" s="20"/>
      <c r="W167" s="20"/>
      <c r="X167" s="20"/>
      <c r="Y167" s="20"/>
      <c r="Z167" s="20"/>
      <c r="AA167" s="16"/>
      <c r="AB167" s="16"/>
      <c r="AC167" s="16"/>
      <c r="AD167" s="20"/>
      <c r="AE167" s="22" t="s">
        <v>78</v>
      </c>
      <c r="AF167" s="22"/>
      <c r="AG167" s="22" t="s">
        <v>79</v>
      </c>
      <c r="AH167" s="22"/>
      <c r="AI167" s="22"/>
      <c r="AJ167" s="22"/>
    </row>
    <row r="168" spans="1:36" ht="43.9" customHeight="1" x14ac:dyDescent="0.25">
      <c r="A168" s="12">
        <v>166</v>
      </c>
      <c r="B168" s="15">
        <v>44679</v>
      </c>
      <c r="C168" s="5" t="s">
        <v>69</v>
      </c>
      <c r="D168" s="11" t="s">
        <v>482</v>
      </c>
      <c r="E168" s="5" t="s">
        <v>467</v>
      </c>
      <c r="F168" s="11" t="s">
        <v>70</v>
      </c>
      <c r="G168" s="2"/>
      <c r="H168" s="11" t="s">
        <v>71</v>
      </c>
      <c r="I168" s="11" t="s">
        <v>981</v>
      </c>
      <c r="J168" s="16" t="s">
        <v>72</v>
      </c>
      <c r="K168" s="5" t="s">
        <v>51</v>
      </c>
      <c r="L168" s="16" t="s">
        <v>614</v>
      </c>
      <c r="M168" s="5" t="s">
        <v>705</v>
      </c>
      <c r="N168" s="18" t="s">
        <v>73</v>
      </c>
      <c r="O168" s="5" t="s">
        <v>52</v>
      </c>
      <c r="P168" s="7">
        <v>1</v>
      </c>
      <c r="Q168" s="9" t="s">
        <v>74</v>
      </c>
      <c r="R168" s="9"/>
      <c r="S168" s="5">
        <v>0</v>
      </c>
      <c r="T168" s="9"/>
      <c r="U168" s="20"/>
      <c r="V168" s="20"/>
      <c r="W168" s="20"/>
      <c r="X168" s="20"/>
      <c r="Y168" s="20"/>
      <c r="Z168" s="20"/>
      <c r="AA168" s="16"/>
      <c r="AB168" s="16"/>
      <c r="AC168" s="16"/>
      <c r="AD168" s="20"/>
      <c r="AE168" s="22" t="s">
        <v>78</v>
      </c>
      <c r="AF168" s="22"/>
      <c r="AG168" s="22" t="s">
        <v>79</v>
      </c>
      <c r="AH168" s="22"/>
      <c r="AI168" s="22"/>
      <c r="AJ168" s="22"/>
    </row>
    <row r="169" spans="1:36" ht="43.9" customHeight="1" x14ac:dyDescent="0.25">
      <c r="A169" s="12">
        <v>168</v>
      </c>
      <c r="B169" s="15">
        <v>44680</v>
      </c>
      <c r="C169" s="5" t="s">
        <v>69</v>
      </c>
      <c r="D169" s="11" t="s">
        <v>482</v>
      </c>
      <c r="E169" s="5" t="s">
        <v>467</v>
      </c>
      <c r="F169" s="11" t="s">
        <v>70</v>
      </c>
      <c r="G169" s="2"/>
      <c r="H169" s="11" t="s">
        <v>71</v>
      </c>
      <c r="I169" s="11" t="s">
        <v>983</v>
      </c>
      <c r="J169" s="16" t="s">
        <v>72</v>
      </c>
      <c r="K169" s="5" t="s">
        <v>51</v>
      </c>
      <c r="L169" s="16" t="s">
        <v>614</v>
      </c>
      <c r="M169" s="5" t="s">
        <v>705</v>
      </c>
      <c r="N169" s="18" t="s">
        <v>73</v>
      </c>
      <c r="O169" s="5" t="s">
        <v>52</v>
      </c>
      <c r="P169" s="7">
        <v>1</v>
      </c>
      <c r="Q169" s="9" t="s">
        <v>74</v>
      </c>
      <c r="R169" s="9"/>
      <c r="S169" s="5">
        <v>0</v>
      </c>
      <c r="T169" s="9"/>
      <c r="U169" s="20"/>
      <c r="V169" s="20"/>
      <c r="W169" s="20"/>
      <c r="X169" s="20"/>
      <c r="Y169" s="20"/>
      <c r="Z169" s="20"/>
      <c r="AA169" s="16"/>
      <c r="AB169" s="16"/>
      <c r="AC169" s="16"/>
      <c r="AD169" s="20"/>
      <c r="AE169" s="22" t="s">
        <v>78</v>
      </c>
      <c r="AF169" s="22"/>
      <c r="AG169" s="22" t="s">
        <v>79</v>
      </c>
      <c r="AH169" s="22"/>
      <c r="AI169" s="22"/>
      <c r="AJ169" s="22"/>
    </row>
    <row r="170" spans="1:36" ht="43.9" customHeight="1" x14ac:dyDescent="0.25">
      <c r="A170" s="12">
        <v>167</v>
      </c>
      <c r="B170" s="15">
        <v>44680</v>
      </c>
      <c r="C170" s="5" t="s">
        <v>69</v>
      </c>
      <c r="D170" s="11" t="s">
        <v>480</v>
      </c>
      <c r="E170" s="5" t="s">
        <v>485</v>
      </c>
      <c r="F170" s="11" t="s">
        <v>314</v>
      </c>
      <c r="G170" s="2"/>
      <c r="H170" s="11" t="s">
        <v>571</v>
      </c>
      <c r="I170" s="11" t="s">
        <v>982</v>
      </c>
      <c r="J170" s="16" t="s">
        <v>182</v>
      </c>
      <c r="K170" s="5" t="s">
        <v>592</v>
      </c>
      <c r="L170" s="16" t="s">
        <v>676</v>
      </c>
      <c r="M170" s="5" t="s">
        <v>706</v>
      </c>
      <c r="N170" s="18" t="s">
        <v>315</v>
      </c>
      <c r="O170" s="5" t="s">
        <v>741</v>
      </c>
      <c r="P170" s="7">
        <v>1</v>
      </c>
      <c r="Q170" s="9" t="s">
        <v>787</v>
      </c>
      <c r="R170" s="9"/>
      <c r="S170" s="5">
        <v>0</v>
      </c>
      <c r="T170" s="9"/>
      <c r="U170" s="20"/>
      <c r="V170" s="20"/>
      <c r="W170" s="20"/>
      <c r="X170" s="20"/>
      <c r="Y170" s="20"/>
      <c r="Z170" s="20"/>
      <c r="AA170" s="16"/>
      <c r="AB170" s="16"/>
      <c r="AC170" s="16"/>
      <c r="AD170" s="20"/>
      <c r="AE170" s="22" t="s">
        <v>316</v>
      </c>
      <c r="AF170" s="22"/>
      <c r="AG170" s="22" t="s">
        <v>317</v>
      </c>
      <c r="AH170" s="22" t="s">
        <v>318</v>
      </c>
      <c r="AI170" s="22"/>
      <c r="AJ170" s="22"/>
    </row>
    <row r="171" spans="1:36" ht="43.9" customHeight="1" x14ac:dyDescent="0.25">
      <c r="A171" s="12">
        <v>169</v>
      </c>
      <c r="B171" s="15">
        <v>44681</v>
      </c>
      <c r="C171" s="5" t="s">
        <v>69</v>
      </c>
      <c r="D171" s="11" t="s">
        <v>482</v>
      </c>
      <c r="E171" s="5" t="s">
        <v>467</v>
      </c>
      <c r="F171" s="11" t="s">
        <v>70</v>
      </c>
      <c r="G171" s="2"/>
      <c r="H171" s="11" t="s">
        <v>71</v>
      </c>
      <c r="I171" s="11" t="s">
        <v>984</v>
      </c>
      <c r="J171" s="16" t="s">
        <v>72</v>
      </c>
      <c r="K171" s="5" t="s">
        <v>51</v>
      </c>
      <c r="L171" s="16" t="s">
        <v>614</v>
      </c>
      <c r="M171" s="5" t="s">
        <v>705</v>
      </c>
      <c r="N171" s="18" t="s">
        <v>73</v>
      </c>
      <c r="O171" s="5" t="s">
        <v>52</v>
      </c>
      <c r="P171" s="7">
        <v>1</v>
      </c>
      <c r="Q171" s="9" t="s">
        <v>74</v>
      </c>
      <c r="R171" s="9"/>
      <c r="S171" s="5">
        <v>0</v>
      </c>
      <c r="T171" s="9"/>
      <c r="U171" s="20"/>
      <c r="V171" s="20"/>
      <c r="W171" s="20"/>
      <c r="X171" s="20"/>
      <c r="Y171" s="20"/>
      <c r="Z171" s="20"/>
      <c r="AA171" s="16"/>
      <c r="AB171" s="16"/>
      <c r="AC171" s="16"/>
      <c r="AD171" s="20"/>
      <c r="AE171" s="22" t="s">
        <v>78</v>
      </c>
      <c r="AF171" s="22"/>
      <c r="AG171" s="22" t="s">
        <v>79</v>
      </c>
      <c r="AH171" s="22"/>
      <c r="AI171" s="22"/>
      <c r="AJ171" s="22"/>
    </row>
    <row r="172" spans="1:36" ht="43.9" customHeight="1" x14ac:dyDescent="0.25">
      <c r="A172" s="12">
        <v>170</v>
      </c>
      <c r="B172" s="15">
        <v>44682</v>
      </c>
      <c r="C172" s="5" t="s">
        <v>69</v>
      </c>
      <c r="D172" s="11" t="s">
        <v>482</v>
      </c>
      <c r="E172" s="5" t="s">
        <v>467</v>
      </c>
      <c r="F172" s="11" t="s">
        <v>70</v>
      </c>
      <c r="G172" s="2"/>
      <c r="H172" s="11" t="s">
        <v>71</v>
      </c>
      <c r="I172" s="11" t="s">
        <v>985</v>
      </c>
      <c r="J172" s="16" t="s">
        <v>72</v>
      </c>
      <c r="K172" s="5" t="s">
        <v>51</v>
      </c>
      <c r="L172" s="16" t="s">
        <v>614</v>
      </c>
      <c r="M172" s="5" t="s">
        <v>705</v>
      </c>
      <c r="N172" s="18" t="s">
        <v>73</v>
      </c>
      <c r="O172" s="5" t="s">
        <v>52</v>
      </c>
      <c r="P172" s="7">
        <v>1</v>
      </c>
      <c r="Q172" s="9" t="s">
        <v>74</v>
      </c>
      <c r="R172" s="9"/>
      <c r="S172" s="5">
        <v>0</v>
      </c>
      <c r="T172" s="9"/>
      <c r="U172" s="20"/>
      <c r="V172" s="20"/>
      <c r="W172" s="20"/>
      <c r="X172" s="20"/>
      <c r="Y172" s="20"/>
      <c r="Z172" s="20"/>
      <c r="AA172" s="16"/>
      <c r="AB172" s="16"/>
      <c r="AC172" s="16"/>
      <c r="AD172" s="20"/>
      <c r="AE172" s="22" t="s">
        <v>78</v>
      </c>
      <c r="AF172" s="22"/>
      <c r="AG172" s="22" t="s">
        <v>79</v>
      </c>
      <c r="AH172" s="22"/>
      <c r="AI172" s="22"/>
      <c r="AJ172" s="22"/>
    </row>
    <row r="173" spans="1:36" ht="43.9" customHeight="1" x14ac:dyDescent="0.25">
      <c r="A173" s="12">
        <v>171</v>
      </c>
      <c r="B173" s="15">
        <v>44683</v>
      </c>
      <c r="C173" s="5" t="s">
        <v>69</v>
      </c>
      <c r="D173" s="11" t="s">
        <v>482</v>
      </c>
      <c r="E173" s="5" t="s">
        <v>467</v>
      </c>
      <c r="F173" s="11" t="s">
        <v>70</v>
      </c>
      <c r="G173" s="2"/>
      <c r="H173" s="11" t="s">
        <v>71</v>
      </c>
      <c r="I173" s="11" t="s">
        <v>986</v>
      </c>
      <c r="J173" s="16" t="s">
        <v>72</v>
      </c>
      <c r="K173" s="5" t="s">
        <v>51</v>
      </c>
      <c r="L173" s="16" t="s">
        <v>614</v>
      </c>
      <c r="M173" s="5" t="s">
        <v>705</v>
      </c>
      <c r="N173" s="18" t="s">
        <v>73</v>
      </c>
      <c r="O173" s="5" t="s">
        <v>52</v>
      </c>
      <c r="P173" s="7">
        <v>1</v>
      </c>
      <c r="Q173" s="9" t="s">
        <v>74</v>
      </c>
      <c r="R173" s="9"/>
      <c r="S173" s="5">
        <v>0</v>
      </c>
      <c r="T173" s="9"/>
      <c r="U173" s="20"/>
      <c r="V173" s="20"/>
      <c r="W173" s="20"/>
      <c r="X173" s="20"/>
      <c r="Y173" s="20"/>
      <c r="Z173" s="20"/>
      <c r="AA173" s="16"/>
      <c r="AB173" s="16"/>
      <c r="AC173" s="16"/>
      <c r="AD173" s="20"/>
      <c r="AE173" s="22" t="s">
        <v>78</v>
      </c>
      <c r="AF173" s="22"/>
      <c r="AG173" s="22" t="s">
        <v>79</v>
      </c>
      <c r="AH173" s="22"/>
      <c r="AI173" s="22"/>
      <c r="AJ173" s="22"/>
    </row>
    <row r="174" spans="1:36" ht="43.9" customHeight="1" x14ac:dyDescent="0.25">
      <c r="A174" s="12">
        <v>172</v>
      </c>
      <c r="B174" s="15">
        <v>44684</v>
      </c>
      <c r="C174" s="5" t="s">
        <v>69</v>
      </c>
      <c r="D174" s="11" t="s">
        <v>482</v>
      </c>
      <c r="E174" s="5" t="s">
        <v>467</v>
      </c>
      <c r="F174" s="11" t="s">
        <v>70</v>
      </c>
      <c r="G174" s="2"/>
      <c r="H174" s="11" t="s">
        <v>71</v>
      </c>
      <c r="I174" s="11" t="s">
        <v>987</v>
      </c>
      <c r="J174" s="16" t="s">
        <v>72</v>
      </c>
      <c r="K174" s="5" t="s">
        <v>51</v>
      </c>
      <c r="L174" s="16" t="s">
        <v>614</v>
      </c>
      <c r="M174" s="5" t="s">
        <v>705</v>
      </c>
      <c r="N174" s="18" t="s">
        <v>73</v>
      </c>
      <c r="O174" s="5" t="s">
        <v>52</v>
      </c>
      <c r="P174" s="7">
        <v>1</v>
      </c>
      <c r="Q174" s="9" t="s">
        <v>74</v>
      </c>
      <c r="R174" s="9"/>
      <c r="S174" s="5">
        <v>0</v>
      </c>
      <c r="T174" s="9"/>
      <c r="U174" s="20"/>
      <c r="V174" s="20"/>
      <c r="W174" s="20"/>
      <c r="X174" s="20"/>
      <c r="Y174" s="20"/>
      <c r="Z174" s="20"/>
      <c r="AA174" s="16"/>
      <c r="AB174" s="16"/>
      <c r="AC174" s="16"/>
      <c r="AD174" s="20"/>
      <c r="AE174" s="22" t="s">
        <v>78</v>
      </c>
      <c r="AF174" s="22"/>
      <c r="AG174" s="22" t="s">
        <v>79</v>
      </c>
      <c r="AH174" s="22"/>
      <c r="AI174" s="22"/>
      <c r="AJ174" s="22"/>
    </row>
    <row r="175" spans="1:36" ht="43.9" customHeight="1" x14ac:dyDescent="0.25">
      <c r="A175" s="12">
        <v>173</v>
      </c>
      <c r="B175" s="15">
        <v>44685</v>
      </c>
      <c r="C175" s="5" t="s">
        <v>69</v>
      </c>
      <c r="D175" s="11" t="s">
        <v>482</v>
      </c>
      <c r="E175" s="5" t="s">
        <v>467</v>
      </c>
      <c r="F175" s="11" t="s">
        <v>70</v>
      </c>
      <c r="G175" s="2"/>
      <c r="H175" s="11" t="s">
        <v>71</v>
      </c>
      <c r="I175" s="11" t="s">
        <v>988</v>
      </c>
      <c r="J175" s="16" t="s">
        <v>72</v>
      </c>
      <c r="K175" s="5" t="s">
        <v>51</v>
      </c>
      <c r="L175" s="16" t="s">
        <v>614</v>
      </c>
      <c r="M175" s="5" t="s">
        <v>705</v>
      </c>
      <c r="N175" s="18" t="s">
        <v>73</v>
      </c>
      <c r="O175" s="5" t="s">
        <v>52</v>
      </c>
      <c r="P175" s="7">
        <v>1</v>
      </c>
      <c r="Q175" s="9" t="s">
        <v>74</v>
      </c>
      <c r="R175" s="9"/>
      <c r="S175" s="5">
        <v>0</v>
      </c>
      <c r="T175" s="9"/>
      <c r="U175" s="20"/>
      <c r="V175" s="20"/>
      <c r="W175" s="20"/>
      <c r="X175" s="20"/>
      <c r="Y175" s="20"/>
      <c r="Z175" s="20"/>
      <c r="AA175" s="16"/>
      <c r="AB175" s="16"/>
      <c r="AC175" s="16"/>
      <c r="AD175" s="20"/>
      <c r="AE175" s="22" t="s">
        <v>78</v>
      </c>
      <c r="AF175" s="22"/>
      <c r="AG175" s="22" t="s">
        <v>79</v>
      </c>
      <c r="AH175" s="22"/>
      <c r="AI175" s="22"/>
      <c r="AJ175" s="22"/>
    </row>
    <row r="176" spans="1:36" ht="43.9" customHeight="1" x14ac:dyDescent="0.25">
      <c r="A176" s="12">
        <v>175</v>
      </c>
      <c r="B176" s="15">
        <v>44686</v>
      </c>
      <c r="C176" s="5" t="s">
        <v>69</v>
      </c>
      <c r="D176" s="11" t="s">
        <v>482</v>
      </c>
      <c r="E176" s="5" t="s">
        <v>467</v>
      </c>
      <c r="F176" s="11" t="s">
        <v>70</v>
      </c>
      <c r="G176" s="2"/>
      <c r="H176" s="11" t="s">
        <v>71</v>
      </c>
      <c r="I176" s="11" t="s">
        <v>990</v>
      </c>
      <c r="J176" s="16" t="s">
        <v>72</v>
      </c>
      <c r="K176" s="5" t="s">
        <v>51</v>
      </c>
      <c r="L176" s="16" t="s">
        <v>614</v>
      </c>
      <c r="M176" s="5" t="s">
        <v>705</v>
      </c>
      <c r="N176" s="18" t="s">
        <v>73</v>
      </c>
      <c r="O176" s="5" t="s">
        <v>52</v>
      </c>
      <c r="P176" s="7">
        <v>1</v>
      </c>
      <c r="Q176" s="9" t="s">
        <v>74</v>
      </c>
      <c r="R176" s="9"/>
      <c r="S176" s="5">
        <v>0</v>
      </c>
      <c r="T176" s="9"/>
      <c r="U176" s="20"/>
      <c r="V176" s="20"/>
      <c r="W176" s="20"/>
      <c r="X176" s="20"/>
      <c r="Y176" s="20"/>
      <c r="Z176" s="20"/>
      <c r="AA176" s="16"/>
      <c r="AB176" s="16"/>
      <c r="AC176" s="16"/>
      <c r="AD176" s="20"/>
      <c r="AE176" s="22" t="s">
        <v>78</v>
      </c>
      <c r="AF176" s="22"/>
      <c r="AG176" s="22" t="s">
        <v>79</v>
      </c>
      <c r="AH176" s="22"/>
      <c r="AI176" s="22"/>
      <c r="AJ176" s="22"/>
    </row>
    <row r="177" spans="1:36" ht="43.9" customHeight="1" x14ac:dyDescent="0.25">
      <c r="A177" s="12">
        <v>174</v>
      </c>
      <c r="B177" s="15">
        <v>44686</v>
      </c>
      <c r="C177" s="5" t="s">
        <v>69</v>
      </c>
      <c r="D177" s="11" t="s">
        <v>480</v>
      </c>
      <c r="E177" s="5" t="s">
        <v>485</v>
      </c>
      <c r="F177" s="11" t="s">
        <v>830</v>
      </c>
      <c r="G177" s="2"/>
      <c r="H177" s="11" t="s">
        <v>546</v>
      </c>
      <c r="I177" s="11" t="s">
        <v>989</v>
      </c>
      <c r="J177" s="16" t="s">
        <v>581</v>
      </c>
      <c r="K177" s="5" t="s">
        <v>592</v>
      </c>
      <c r="L177" s="16" t="s">
        <v>677</v>
      </c>
      <c r="M177" s="5" t="s">
        <v>706</v>
      </c>
      <c r="N177" s="18" t="s">
        <v>738</v>
      </c>
      <c r="O177" s="5" t="s">
        <v>1461</v>
      </c>
      <c r="P177" s="7" t="s">
        <v>43</v>
      </c>
      <c r="Q177" s="9" t="s">
        <v>767</v>
      </c>
      <c r="R177" s="9"/>
      <c r="S177" s="5">
        <v>0</v>
      </c>
      <c r="T177" s="9"/>
      <c r="U177" s="20"/>
      <c r="V177" s="20"/>
      <c r="W177" s="20"/>
      <c r="X177" s="20"/>
      <c r="Y177" s="20"/>
      <c r="Z177" s="20"/>
      <c r="AA177" s="16"/>
      <c r="AB177" s="16"/>
      <c r="AC177" s="16"/>
      <c r="AD177" s="20"/>
      <c r="AE177" s="22" t="s">
        <v>411</v>
      </c>
      <c r="AF177" s="22"/>
      <c r="AG177" s="22" t="s">
        <v>412</v>
      </c>
      <c r="AH177" s="22"/>
      <c r="AI177" s="22"/>
      <c r="AJ177" s="22"/>
    </row>
    <row r="178" spans="1:36" ht="43.9" customHeight="1" x14ac:dyDescent="0.25">
      <c r="A178" s="12">
        <v>176</v>
      </c>
      <c r="B178" s="15">
        <v>44687</v>
      </c>
      <c r="C178" s="5" t="s">
        <v>69</v>
      </c>
      <c r="D178" s="11" t="s">
        <v>482</v>
      </c>
      <c r="E178" s="5" t="s">
        <v>467</v>
      </c>
      <c r="F178" s="11" t="s">
        <v>70</v>
      </c>
      <c r="G178" s="2"/>
      <c r="H178" s="11" t="s">
        <v>71</v>
      </c>
      <c r="I178" s="11" t="s">
        <v>991</v>
      </c>
      <c r="J178" s="16" t="s">
        <v>72</v>
      </c>
      <c r="K178" s="5" t="s">
        <v>51</v>
      </c>
      <c r="L178" s="16" t="s">
        <v>614</v>
      </c>
      <c r="M178" s="5" t="s">
        <v>705</v>
      </c>
      <c r="N178" s="18" t="s">
        <v>73</v>
      </c>
      <c r="O178" s="5" t="s">
        <v>52</v>
      </c>
      <c r="P178" s="7">
        <v>1</v>
      </c>
      <c r="Q178" s="9" t="s">
        <v>74</v>
      </c>
      <c r="R178" s="9"/>
      <c r="S178" s="5">
        <v>0</v>
      </c>
      <c r="T178" s="9"/>
      <c r="U178" s="20"/>
      <c r="V178" s="20"/>
      <c r="W178" s="20"/>
      <c r="X178" s="20"/>
      <c r="Y178" s="20"/>
      <c r="Z178" s="20"/>
      <c r="AA178" s="16"/>
      <c r="AB178" s="16"/>
      <c r="AC178" s="16"/>
      <c r="AD178" s="20"/>
      <c r="AE178" s="22" t="s">
        <v>78</v>
      </c>
      <c r="AF178" s="22"/>
      <c r="AG178" s="22" t="s">
        <v>79</v>
      </c>
      <c r="AH178" s="22"/>
      <c r="AI178" s="22"/>
      <c r="AJ178" s="22"/>
    </row>
    <row r="179" spans="1:36" ht="43.9" customHeight="1" x14ac:dyDescent="0.25">
      <c r="A179" s="12">
        <v>178</v>
      </c>
      <c r="B179" s="15">
        <v>44688</v>
      </c>
      <c r="C179" s="5" t="s">
        <v>69</v>
      </c>
      <c r="D179" s="11" t="s">
        <v>482</v>
      </c>
      <c r="E179" s="5" t="s">
        <v>467</v>
      </c>
      <c r="F179" s="11" t="s">
        <v>70</v>
      </c>
      <c r="G179" s="2"/>
      <c r="H179" s="11" t="s">
        <v>71</v>
      </c>
      <c r="I179" s="11" t="s">
        <v>993</v>
      </c>
      <c r="J179" s="16" t="s">
        <v>72</v>
      </c>
      <c r="K179" s="5" t="s">
        <v>51</v>
      </c>
      <c r="L179" s="16" t="s">
        <v>614</v>
      </c>
      <c r="M179" s="5" t="s">
        <v>705</v>
      </c>
      <c r="N179" s="18" t="s">
        <v>73</v>
      </c>
      <c r="O179" s="5" t="s">
        <v>52</v>
      </c>
      <c r="P179" s="7">
        <v>1</v>
      </c>
      <c r="Q179" s="9" t="s">
        <v>74</v>
      </c>
      <c r="R179" s="9"/>
      <c r="S179" s="5">
        <v>0</v>
      </c>
      <c r="T179" s="9"/>
      <c r="U179" s="20"/>
      <c r="V179" s="20"/>
      <c r="W179" s="20"/>
      <c r="X179" s="20"/>
      <c r="Y179" s="20"/>
      <c r="Z179" s="20"/>
      <c r="AA179" s="16"/>
      <c r="AB179" s="16"/>
      <c r="AC179" s="16"/>
      <c r="AD179" s="20"/>
      <c r="AE179" s="22" t="s">
        <v>78</v>
      </c>
      <c r="AF179" s="22"/>
      <c r="AG179" s="22" t="s">
        <v>79</v>
      </c>
      <c r="AH179" s="22"/>
      <c r="AI179" s="22"/>
      <c r="AJ179" s="22"/>
    </row>
    <row r="180" spans="1:36" ht="43.9" customHeight="1" x14ac:dyDescent="0.25">
      <c r="A180" s="12">
        <v>177</v>
      </c>
      <c r="B180" s="15">
        <v>44688</v>
      </c>
      <c r="C180" s="5" t="s">
        <v>69</v>
      </c>
      <c r="D180" s="11" t="s">
        <v>480</v>
      </c>
      <c r="E180" s="5" t="s">
        <v>485</v>
      </c>
      <c r="F180" s="11" t="s">
        <v>830</v>
      </c>
      <c r="G180" s="2"/>
      <c r="H180" s="11"/>
      <c r="I180" s="11" t="s">
        <v>992</v>
      </c>
      <c r="J180" s="16" t="s">
        <v>581</v>
      </c>
      <c r="K180" s="5" t="s">
        <v>592</v>
      </c>
      <c r="L180" s="16" t="s">
        <v>600</v>
      </c>
      <c r="M180" s="5" t="s">
        <v>705</v>
      </c>
      <c r="N180" s="18" t="s">
        <v>413</v>
      </c>
      <c r="O180" s="5" t="s">
        <v>133</v>
      </c>
      <c r="P180" s="7" t="s">
        <v>43</v>
      </c>
      <c r="Q180" s="9" t="s">
        <v>768</v>
      </c>
      <c r="R180" s="9"/>
      <c r="S180" s="5">
        <v>0</v>
      </c>
      <c r="T180" s="9"/>
      <c r="U180" s="20"/>
      <c r="V180" s="20"/>
      <c r="W180" s="20"/>
      <c r="X180" s="20"/>
      <c r="Y180" s="20"/>
      <c r="Z180" s="20"/>
      <c r="AA180" s="16"/>
      <c r="AB180" s="16"/>
      <c r="AC180" s="16"/>
      <c r="AD180" s="20"/>
      <c r="AE180" s="22" t="s">
        <v>414</v>
      </c>
      <c r="AF180" s="22"/>
      <c r="AG180" s="22" t="s">
        <v>415</v>
      </c>
      <c r="AH180" s="22"/>
      <c r="AI180" s="22"/>
      <c r="AJ180" s="22"/>
    </row>
    <row r="181" spans="1:36" ht="43.9" customHeight="1" x14ac:dyDescent="0.25">
      <c r="A181" s="12">
        <v>179</v>
      </c>
      <c r="B181" s="15">
        <v>44689</v>
      </c>
      <c r="C181" s="5" t="s">
        <v>69</v>
      </c>
      <c r="D181" s="11" t="s">
        <v>482</v>
      </c>
      <c r="E181" s="5" t="s">
        <v>467</v>
      </c>
      <c r="F181" s="11" t="s">
        <v>70</v>
      </c>
      <c r="G181" s="2"/>
      <c r="H181" s="11" t="s">
        <v>71</v>
      </c>
      <c r="I181" s="11" t="s">
        <v>994</v>
      </c>
      <c r="J181" s="16" t="s">
        <v>72</v>
      </c>
      <c r="K181" s="5" t="s">
        <v>51</v>
      </c>
      <c r="L181" s="16" t="s">
        <v>614</v>
      </c>
      <c r="M181" s="5" t="s">
        <v>705</v>
      </c>
      <c r="N181" s="18" t="s">
        <v>73</v>
      </c>
      <c r="O181" s="5" t="s">
        <v>52</v>
      </c>
      <c r="P181" s="7">
        <v>1</v>
      </c>
      <c r="Q181" s="9" t="s">
        <v>74</v>
      </c>
      <c r="R181" s="9"/>
      <c r="S181" s="5">
        <v>0</v>
      </c>
      <c r="T181" s="9"/>
      <c r="U181" s="20"/>
      <c r="V181" s="20"/>
      <c r="W181" s="20"/>
      <c r="X181" s="20"/>
      <c r="Y181" s="20"/>
      <c r="Z181" s="20"/>
      <c r="AA181" s="16"/>
      <c r="AB181" s="16"/>
      <c r="AC181" s="16"/>
      <c r="AD181" s="20"/>
      <c r="AE181" s="22" t="s">
        <v>78</v>
      </c>
      <c r="AF181" s="22"/>
      <c r="AG181" s="22" t="s">
        <v>79</v>
      </c>
      <c r="AH181" s="22"/>
      <c r="AI181" s="22"/>
      <c r="AJ181" s="22"/>
    </row>
    <row r="182" spans="1:36" ht="43.9" customHeight="1" x14ac:dyDescent="0.25">
      <c r="A182" s="12">
        <v>180</v>
      </c>
      <c r="B182" s="15">
        <v>44690</v>
      </c>
      <c r="C182" s="5" t="s">
        <v>69</v>
      </c>
      <c r="D182" s="11" t="s">
        <v>482</v>
      </c>
      <c r="E182" s="5" t="s">
        <v>467</v>
      </c>
      <c r="F182" s="11" t="s">
        <v>70</v>
      </c>
      <c r="G182" s="2"/>
      <c r="H182" s="11" t="s">
        <v>71</v>
      </c>
      <c r="I182" s="11" t="s">
        <v>995</v>
      </c>
      <c r="J182" s="16" t="s">
        <v>72</v>
      </c>
      <c r="K182" s="5" t="s">
        <v>51</v>
      </c>
      <c r="L182" s="16" t="s">
        <v>614</v>
      </c>
      <c r="M182" s="5" t="s">
        <v>705</v>
      </c>
      <c r="N182" s="18" t="s">
        <v>73</v>
      </c>
      <c r="O182" s="5" t="s">
        <v>52</v>
      </c>
      <c r="P182" s="7">
        <v>1</v>
      </c>
      <c r="Q182" s="9" t="s">
        <v>74</v>
      </c>
      <c r="R182" s="9"/>
      <c r="S182" s="5">
        <v>0</v>
      </c>
      <c r="T182" s="9"/>
      <c r="U182" s="20"/>
      <c r="V182" s="20"/>
      <c r="W182" s="20"/>
      <c r="X182" s="20"/>
      <c r="Y182" s="20"/>
      <c r="Z182" s="20"/>
      <c r="AA182" s="16"/>
      <c r="AB182" s="16"/>
      <c r="AC182" s="16"/>
      <c r="AD182" s="20"/>
      <c r="AE182" s="22" t="s">
        <v>78</v>
      </c>
      <c r="AF182" s="22"/>
      <c r="AG182" s="22" t="s">
        <v>79</v>
      </c>
      <c r="AH182" s="22"/>
      <c r="AI182" s="22"/>
      <c r="AJ182" s="22"/>
    </row>
    <row r="183" spans="1:36" ht="43.9" customHeight="1" x14ac:dyDescent="0.25">
      <c r="A183" s="12">
        <v>181</v>
      </c>
      <c r="B183" s="15">
        <v>44691</v>
      </c>
      <c r="C183" s="5" t="s">
        <v>69</v>
      </c>
      <c r="D183" s="11" t="s">
        <v>482</v>
      </c>
      <c r="E183" s="5" t="s">
        <v>467</v>
      </c>
      <c r="F183" s="11" t="s">
        <v>70</v>
      </c>
      <c r="G183" s="2"/>
      <c r="H183" s="11" t="s">
        <v>71</v>
      </c>
      <c r="I183" s="11" t="s">
        <v>996</v>
      </c>
      <c r="J183" s="16" t="s">
        <v>72</v>
      </c>
      <c r="K183" s="5" t="s">
        <v>51</v>
      </c>
      <c r="L183" s="16" t="s">
        <v>614</v>
      </c>
      <c r="M183" s="5" t="s">
        <v>705</v>
      </c>
      <c r="N183" s="18" t="s">
        <v>73</v>
      </c>
      <c r="O183" s="5" t="s">
        <v>52</v>
      </c>
      <c r="P183" s="7">
        <v>1</v>
      </c>
      <c r="Q183" s="9" t="s">
        <v>74</v>
      </c>
      <c r="R183" s="9"/>
      <c r="S183" s="5">
        <v>0</v>
      </c>
      <c r="T183" s="9"/>
      <c r="U183" s="20"/>
      <c r="V183" s="20"/>
      <c r="W183" s="20"/>
      <c r="X183" s="20"/>
      <c r="Y183" s="20"/>
      <c r="Z183" s="20"/>
      <c r="AA183" s="16"/>
      <c r="AB183" s="16"/>
      <c r="AC183" s="16"/>
      <c r="AD183" s="20"/>
      <c r="AE183" s="22" t="s">
        <v>78</v>
      </c>
      <c r="AF183" s="22"/>
      <c r="AG183" s="22" t="s">
        <v>79</v>
      </c>
      <c r="AH183" s="22"/>
      <c r="AI183" s="22"/>
      <c r="AJ183" s="22"/>
    </row>
    <row r="184" spans="1:36" ht="43.9" customHeight="1" x14ac:dyDescent="0.25">
      <c r="A184" s="12">
        <v>182</v>
      </c>
      <c r="B184" s="15">
        <v>44692</v>
      </c>
      <c r="C184" s="5" t="s">
        <v>69</v>
      </c>
      <c r="D184" s="11" t="s">
        <v>482</v>
      </c>
      <c r="E184" s="5" t="s">
        <v>467</v>
      </c>
      <c r="F184" s="11" t="s">
        <v>70</v>
      </c>
      <c r="G184" s="2"/>
      <c r="H184" s="11" t="s">
        <v>71</v>
      </c>
      <c r="I184" s="11" t="s">
        <v>997</v>
      </c>
      <c r="J184" s="16" t="s">
        <v>72</v>
      </c>
      <c r="K184" s="5" t="s">
        <v>51</v>
      </c>
      <c r="L184" s="16" t="s">
        <v>614</v>
      </c>
      <c r="M184" s="5" t="s">
        <v>705</v>
      </c>
      <c r="N184" s="18" t="s">
        <v>73</v>
      </c>
      <c r="O184" s="5" t="s">
        <v>52</v>
      </c>
      <c r="P184" s="7">
        <v>1</v>
      </c>
      <c r="Q184" s="9" t="s">
        <v>74</v>
      </c>
      <c r="R184" s="9"/>
      <c r="S184" s="5">
        <v>0</v>
      </c>
      <c r="T184" s="9"/>
      <c r="U184" s="20"/>
      <c r="V184" s="20"/>
      <c r="W184" s="20"/>
      <c r="X184" s="20"/>
      <c r="Y184" s="20"/>
      <c r="Z184" s="20"/>
      <c r="AA184" s="16"/>
      <c r="AB184" s="16"/>
      <c r="AC184" s="16"/>
      <c r="AD184" s="20"/>
      <c r="AE184" s="22" t="s">
        <v>78</v>
      </c>
      <c r="AF184" s="22"/>
      <c r="AG184" s="22" t="s">
        <v>79</v>
      </c>
      <c r="AH184" s="22"/>
      <c r="AI184" s="22"/>
      <c r="AJ184" s="22"/>
    </row>
    <row r="185" spans="1:36" ht="43.9" customHeight="1" x14ac:dyDescent="0.25">
      <c r="A185" s="12">
        <v>183</v>
      </c>
      <c r="B185" s="15">
        <v>44693</v>
      </c>
      <c r="C185" s="5" t="s">
        <v>69</v>
      </c>
      <c r="D185" s="11" t="s">
        <v>482</v>
      </c>
      <c r="E185" s="5" t="s">
        <v>467</v>
      </c>
      <c r="F185" s="11" t="s">
        <v>70</v>
      </c>
      <c r="G185" s="2"/>
      <c r="H185" s="11" t="s">
        <v>71</v>
      </c>
      <c r="I185" s="11" t="s">
        <v>998</v>
      </c>
      <c r="J185" s="16" t="s">
        <v>72</v>
      </c>
      <c r="K185" s="5" t="s">
        <v>51</v>
      </c>
      <c r="L185" s="16" t="s">
        <v>614</v>
      </c>
      <c r="M185" s="5" t="s">
        <v>705</v>
      </c>
      <c r="N185" s="18" t="s">
        <v>73</v>
      </c>
      <c r="O185" s="5" t="s">
        <v>52</v>
      </c>
      <c r="P185" s="7">
        <v>1</v>
      </c>
      <c r="Q185" s="9" t="s">
        <v>74</v>
      </c>
      <c r="R185" s="9"/>
      <c r="S185" s="5">
        <v>0</v>
      </c>
      <c r="T185" s="9"/>
      <c r="U185" s="20"/>
      <c r="V185" s="20"/>
      <c r="W185" s="20"/>
      <c r="X185" s="20"/>
      <c r="Y185" s="20"/>
      <c r="Z185" s="20"/>
      <c r="AA185" s="16"/>
      <c r="AB185" s="16"/>
      <c r="AC185" s="16"/>
      <c r="AD185" s="20"/>
      <c r="AE185" s="22" t="s">
        <v>78</v>
      </c>
      <c r="AF185" s="22"/>
      <c r="AG185" s="22" t="s">
        <v>79</v>
      </c>
      <c r="AH185" s="22"/>
      <c r="AI185" s="22"/>
      <c r="AJ185" s="22"/>
    </row>
    <row r="186" spans="1:36" ht="43.9" customHeight="1" x14ac:dyDescent="0.25">
      <c r="A186" s="12">
        <v>184</v>
      </c>
      <c r="B186" s="15">
        <v>44694</v>
      </c>
      <c r="C186" s="5" t="s">
        <v>69</v>
      </c>
      <c r="D186" s="11" t="s">
        <v>482</v>
      </c>
      <c r="E186" s="5" t="s">
        <v>467</v>
      </c>
      <c r="F186" s="11" t="s">
        <v>70</v>
      </c>
      <c r="G186" s="2"/>
      <c r="H186" s="11" t="s">
        <v>71</v>
      </c>
      <c r="I186" s="11" t="s">
        <v>999</v>
      </c>
      <c r="J186" s="16" t="s">
        <v>72</v>
      </c>
      <c r="K186" s="5" t="s">
        <v>51</v>
      </c>
      <c r="L186" s="16" t="s">
        <v>614</v>
      </c>
      <c r="M186" s="5" t="s">
        <v>705</v>
      </c>
      <c r="N186" s="18" t="s">
        <v>73</v>
      </c>
      <c r="O186" s="5" t="s">
        <v>52</v>
      </c>
      <c r="P186" s="7">
        <v>1</v>
      </c>
      <c r="Q186" s="9" t="s">
        <v>74</v>
      </c>
      <c r="R186" s="9"/>
      <c r="S186" s="5">
        <v>0</v>
      </c>
      <c r="T186" s="9"/>
      <c r="U186" s="20"/>
      <c r="V186" s="20"/>
      <c r="W186" s="20"/>
      <c r="X186" s="20"/>
      <c r="Y186" s="20"/>
      <c r="Z186" s="20"/>
      <c r="AA186" s="16"/>
      <c r="AB186" s="16"/>
      <c r="AC186" s="16"/>
      <c r="AD186" s="20"/>
      <c r="AE186" s="22" t="s">
        <v>78</v>
      </c>
      <c r="AF186" s="22"/>
      <c r="AG186" s="22" t="s">
        <v>79</v>
      </c>
      <c r="AH186" s="22"/>
      <c r="AI186" s="22"/>
      <c r="AJ186" s="22"/>
    </row>
    <row r="187" spans="1:36" ht="43.9" customHeight="1" x14ac:dyDescent="0.25">
      <c r="A187" s="12">
        <v>186</v>
      </c>
      <c r="B187" s="15">
        <v>44695</v>
      </c>
      <c r="C187" s="5" t="s">
        <v>69</v>
      </c>
      <c r="D187" s="11" t="s">
        <v>482</v>
      </c>
      <c r="E187" s="5" t="s">
        <v>467</v>
      </c>
      <c r="F187" s="11" t="s">
        <v>70</v>
      </c>
      <c r="G187" s="2"/>
      <c r="H187" s="11" t="s">
        <v>71</v>
      </c>
      <c r="I187" s="11" t="s">
        <v>1001</v>
      </c>
      <c r="J187" s="16" t="s">
        <v>72</v>
      </c>
      <c r="K187" s="5" t="s">
        <v>51</v>
      </c>
      <c r="L187" s="16" t="s">
        <v>614</v>
      </c>
      <c r="M187" s="5" t="s">
        <v>705</v>
      </c>
      <c r="N187" s="18" t="s">
        <v>73</v>
      </c>
      <c r="O187" s="5" t="s">
        <v>52</v>
      </c>
      <c r="P187" s="7">
        <v>1</v>
      </c>
      <c r="Q187" s="9" t="s">
        <v>74</v>
      </c>
      <c r="R187" s="9"/>
      <c r="S187" s="5">
        <v>0</v>
      </c>
      <c r="T187" s="9"/>
      <c r="U187" s="20"/>
      <c r="V187" s="20"/>
      <c r="W187" s="20"/>
      <c r="X187" s="20"/>
      <c r="Y187" s="20"/>
      <c r="Z187" s="20"/>
      <c r="AA187" s="16"/>
      <c r="AB187" s="16"/>
      <c r="AC187" s="16"/>
      <c r="AD187" s="20"/>
      <c r="AE187" s="22" t="s">
        <v>80</v>
      </c>
      <c r="AF187" s="22"/>
      <c r="AG187" s="22" t="s">
        <v>81</v>
      </c>
      <c r="AH187" s="22"/>
      <c r="AI187" s="22"/>
      <c r="AJ187" s="22"/>
    </row>
    <row r="188" spans="1:36" ht="43.9" customHeight="1" x14ac:dyDescent="0.25">
      <c r="A188" s="12">
        <v>185</v>
      </c>
      <c r="B188" s="15">
        <v>44695</v>
      </c>
      <c r="C188" s="5" t="s">
        <v>69</v>
      </c>
      <c r="D188" s="11" t="s">
        <v>470</v>
      </c>
      <c r="E188" s="5" t="s">
        <v>466</v>
      </c>
      <c r="F188" s="11" t="s">
        <v>502</v>
      </c>
      <c r="G188" s="2" t="s">
        <v>536</v>
      </c>
      <c r="H188" s="11" t="s">
        <v>536</v>
      </c>
      <c r="I188" s="11" t="s">
        <v>1000</v>
      </c>
      <c r="J188" s="16" t="s">
        <v>301</v>
      </c>
      <c r="K188" s="5" t="s">
        <v>592</v>
      </c>
      <c r="L188" s="16" t="s">
        <v>643</v>
      </c>
      <c r="M188" s="5" t="s">
        <v>706</v>
      </c>
      <c r="N188" s="18" t="s">
        <v>288</v>
      </c>
      <c r="O188" s="5" t="s">
        <v>1461</v>
      </c>
      <c r="P188" s="7" t="s">
        <v>43</v>
      </c>
      <c r="Q188" s="9" t="s">
        <v>302</v>
      </c>
      <c r="R188" s="9"/>
      <c r="S188" s="5">
        <v>0</v>
      </c>
      <c r="T188" s="9"/>
      <c r="U188" s="20"/>
      <c r="V188" s="20"/>
      <c r="W188" s="20"/>
      <c r="X188" s="20"/>
      <c r="Y188" s="20"/>
      <c r="Z188" s="20"/>
      <c r="AA188" s="16"/>
      <c r="AB188" s="16"/>
      <c r="AC188" s="16"/>
      <c r="AD188" s="20"/>
      <c r="AE188" s="22" t="s">
        <v>303</v>
      </c>
      <c r="AF188" s="22"/>
      <c r="AG188" s="22" t="s">
        <v>304</v>
      </c>
      <c r="AH188" s="22"/>
      <c r="AI188" s="22"/>
      <c r="AJ188" s="22"/>
    </row>
    <row r="189" spans="1:36" ht="43.9" customHeight="1" x14ac:dyDescent="0.25">
      <c r="A189" s="12">
        <v>187</v>
      </c>
      <c r="B189" s="15">
        <v>44696</v>
      </c>
      <c r="C189" s="5" t="s">
        <v>69</v>
      </c>
      <c r="D189" s="11" t="s">
        <v>482</v>
      </c>
      <c r="E189" s="5" t="s">
        <v>467</v>
      </c>
      <c r="F189" s="11" t="s">
        <v>70</v>
      </c>
      <c r="G189" s="2"/>
      <c r="H189" s="11" t="s">
        <v>71</v>
      </c>
      <c r="I189" s="11" t="s">
        <v>1002</v>
      </c>
      <c r="J189" s="16" t="s">
        <v>72</v>
      </c>
      <c r="K189" s="5" t="s">
        <v>51</v>
      </c>
      <c r="L189" s="16" t="s">
        <v>614</v>
      </c>
      <c r="M189" s="5" t="s">
        <v>705</v>
      </c>
      <c r="N189" s="18" t="s">
        <v>73</v>
      </c>
      <c r="O189" s="5" t="s">
        <v>52</v>
      </c>
      <c r="P189" s="7">
        <v>1</v>
      </c>
      <c r="Q189" s="9" t="s">
        <v>74</v>
      </c>
      <c r="R189" s="9"/>
      <c r="S189" s="5">
        <v>0</v>
      </c>
      <c r="T189" s="9"/>
      <c r="U189" s="20"/>
      <c r="V189" s="20"/>
      <c r="W189" s="20"/>
      <c r="X189" s="20"/>
      <c r="Y189" s="20"/>
      <c r="Z189" s="20"/>
      <c r="AA189" s="16"/>
      <c r="AB189" s="16"/>
      <c r="AC189" s="16"/>
      <c r="AD189" s="20"/>
      <c r="AE189" s="22" t="s">
        <v>80</v>
      </c>
      <c r="AF189" s="22"/>
      <c r="AG189" s="22" t="s">
        <v>81</v>
      </c>
      <c r="AH189" s="22"/>
      <c r="AI189" s="22"/>
      <c r="AJ189" s="22"/>
    </row>
    <row r="190" spans="1:36" ht="43.9" customHeight="1" x14ac:dyDescent="0.25">
      <c r="A190" s="12">
        <v>188</v>
      </c>
      <c r="B190" s="15">
        <v>44697</v>
      </c>
      <c r="C190" s="5" t="s">
        <v>69</v>
      </c>
      <c r="D190" s="11" t="s">
        <v>482</v>
      </c>
      <c r="E190" s="5" t="s">
        <v>467</v>
      </c>
      <c r="F190" s="11" t="s">
        <v>70</v>
      </c>
      <c r="G190" s="2"/>
      <c r="H190" s="11" t="s">
        <v>71</v>
      </c>
      <c r="I190" s="11" t="s">
        <v>1003</v>
      </c>
      <c r="J190" s="16" t="s">
        <v>72</v>
      </c>
      <c r="K190" s="5" t="s">
        <v>51</v>
      </c>
      <c r="L190" s="16" t="s">
        <v>614</v>
      </c>
      <c r="M190" s="5" t="s">
        <v>705</v>
      </c>
      <c r="N190" s="18" t="s">
        <v>73</v>
      </c>
      <c r="O190" s="5" t="s">
        <v>52</v>
      </c>
      <c r="P190" s="7">
        <v>1</v>
      </c>
      <c r="Q190" s="9" t="s">
        <v>74</v>
      </c>
      <c r="R190" s="9"/>
      <c r="S190" s="5">
        <v>0</v>
      </c>
      <c r="T190" s="9"/>
      <c r="U190" s="20"/>
      <c r="V190" s="20"/>
      <c r="W190" s="20"/>
      <c r="X190" s="20"/>
      <c r="Y190" s="20"/>
      <c r="Z190" s="20"/>
      <c r="AA190" s="16"/>
      <c r="AB190" s="16"/>
      <c r="AC190" s="16"/>
      <c r="AD190" s="20"/>
      <c r="AE190" s="22" t="s">
        <v>80</v>
      </c>
      <c r="AF190" s="22"/>
      <c r="AG190" s="22" t="s">
        <v>81</v>
      </c>
      <c r="AH190" s="22"/>
      <c r="AI190" s="22"/>
      <c r="AJ190" s="22"/>
    </row>
    <row r="191" spans="1:36" ht="43.9" customHeight="1" x14ac:dyDescent="0.25">
      <c r="A191" s="12">
        <v>189</v>
      </c>
      <c r="B191" s="15">
        <v>44698</v>
      </c>
      <c r="C191" s="5" t="s">
        <v>69</v>
      </c>
      <c r="D191" s="11" t="s">
        <v>482</v>
      </c>
      <c r="E191" s="5" t="s">
        <v>467</v>
      </c>
      <c r="F191" s="11" t="s">
        <v>70</v>
      </c>
      <c r="G191" s="2"/>
      <c r="H191" s="11" t="s">
        <v>71</v>
      </c>
      <c r="I191" s="11" t="s">
        <v>1004</v>
      </c>
      <c r="J191" s="16" t="s">
        <v>72</v>
      </c>
      <c r="K191" s="5" t="s">
        <v>51</v>
      </c>
      <c r="L191" s="16" t="s">
        <v>614</v>
      </c>
      <c r="M191" s="5" t="s">
        <v>705</v>
      </c>
      <c r="N191" s="18" t="s">
        <v>73</v>
      </c>
      <c r="O191" s="5" t="s">
        <v>52</v>
      </c>
      <c r="P191" s="7">
        <v>1</v>
      </c>
      <c r="Q191" s="9" t="s">
        <v>74</v>
      </c>
      <c r="R191" s="9"/>
      <c r="S191" s="5">
        <v>0</v>
      </c>
      <c r="T191" s="9"/>
      <c r="U191" s="20"/>
      <c r="V191" s="20"/>
      <c r="W191" s="20"/>
      <c r="X191" s="20"/>
      <c r="Y191" s="20"/>
      <c r="Z191" s="20"/>
      <c r="AA191" s="16"/>
      <c r="AB191" s="16"/>
      <c r="AC191" s="16"/>
      <c r="AD191" s="20"/>
      <c r="AE191" s="22" t="s">
        <v>82</v>
      </c>
      <c r="AF191" s="22"/>
      <c r="AG191" s="22" t="s">
        <v>83</v>
      </c>
      <c r="AH191" s="22"/>
      <c r="AI191" s="22"/>
      <c r="AJ191" s="22"/>
    </row>
    <row r="192" spans="1:36" ht="43.9" customHeight="1" x14ac:dyDescent="0.25">
      <c r="A192" s="12">
        <v>190</v>
      </c>
      <c r="B192" s="15">
        <v>44699</v>
      </c>
      <c r="C192" s="5" t="s">
        <v>69</v>
      </c>
      <c r="D192" s="11" t="s">
        <v>482</v>
      </c>
      <c r="E192" s="5" t="s">
        <v>467</v>
      </c>
      <c r="F192" s="11" t="s">
        <v>70</v>
      </c>
      <c r="G192" s="2"/>
      <c r="H192" s="11" t="s">
        <v>71</v>
      </c>
      <c r="I192" s="11" t="s">
        <v>1005</v>
      </c>
      <c r="J192" s="16" t="s">
        <v>72</v>
      </c>
      <c r="K192" s="5" t="s">
        <v>51</v>
      </c>
      <c r="L192" s="16" t="s">
        <v>614</v>
      </c>
      <c r="M192" s="5" t="s">
        <v>705</v>
      </c>
      <c r="N192" s="18" t="s">
        <v>73</v>
      </c>
      <c r="O192" s="5" t="s">
        <v>52</v>
      </c>
      <c r="P192" s="7">
        <v>1</v>
      </c>
      <c r="Q192" s="9" t="s">
        <v>74</v>
      </c>
      <c r="R192" s="9"/>
      <c r="S192" s="5">
        <v>0</v>
      </c>
      <c r="T192" s="9"/>
      <c r="U192" s="20"/>
      <c r="V192" s="20"/>
      <c r="W192" s="20"/>
      <c r="X192" s="20"/>
      <c r="Y192" s="20"/>
      <c r="Z192" s="20"/>
      <c r="AA192" s="16"/>
      <c r="AB192" s="16"/>
      <c r="AC192" s="16"/>
      <c r="AD192" s="20"/>
      <c r="AE192" s="22" t="s">
        <v>82</v>
      </c>
      <c r="AF192" s="22"/>
      <c r="AG192" s="22" t="s">
        <v>83</v>
      </c>
      <c r="AH192" s="22"/>
      <c r="AI192" s="22"/>
      <c r="AJ192" s="22"/>
    </row>
    <row r="193" spans="1:36" ht="43.9" customHeight="1" x14ac:dyDescent="0.25">
      <c r="A193" s="12">
        <v>191</v>
      </c>
      <c r="B193" s="15">
        <v>44700</v>
      </c>
      <c r="C193" s="5" t="s">
        <v>69</v>
      </c>
      <c r="D193" s="11" t="s">
        <v>482</v>
      </c>
      <c r="E193" s="5" t="s">
        <v>467</v>
      </c>
      <c r="F193" s="11" t="s">
        <v>70</v>
      </c>
      <c r="G193" s="2"/>
      <c r="H193" s="11" t="s">
        <v>71</v>
      </c>
      <c r="I193" s="11" t="s">
        <v>1006</v>
      </c>
      <c r="J193" s="16" t="s">
        <v>72</v>
      </c>
      <c r="K193" s="5" t="s">
        <v>51</v>
      </c>
      <c r="L193" s="16" t="s">
        <v>614</v>
      </c>
      <c r="M193" s="5" t="s">
        <v>705</v>
      </c>
      <c r="N193" s="18" t="s">
        <v>73</v>
      </c>
      <c r="O193" s="5" t="s">
        <v>52</v>
      </c>
      <c r="P193" s="7">
        <v>1</v>
      </c>
      <c r="Q193" s="9" t="s">
        <v>74</v>
      </c>
      <c r="R193" s="9"/>
      <c r="S193" s="5">
        <v>0</v>
      </c>
      <c r="T193" s="9"/>
      <c r="U193" s="20"/>
      <c r="V193" s="20"/>
      <c r="W193" s="20"/>
      <c r="X193" s="20"/>
      <c r="Y193" s="20"/>
      <c r="Z193" s="20"/>
      <c r="AA193" s="16"/>
      <c r="AB193" s="16"/>
      <c r="AC193" s="16"/>
      <c r="AD193" s="20"/>
      <c r="AE193" s="22" t="s">
        <v>82</v>
      </c>
      <c r="AF193" s="22"/>
      <c r="AG193" s="22" t="s">
        <v>83</v>
      </c>
      <c r="AH193" s="22"/>
      <c r="AI193" s="22"/>
      <c r="AJ193" s="22"/>
    </row>
    <row r="194" spans="1:36" ht="43.9" customHeight="1" x14ac:dyDescent="0.25">
      <c r="A194" s="12">
        <v>192</v>
      </c>
      <c r="B194" s="15">
        <v>44701</v>
      </c>
      <c r="C194" s="5" t="s">
        <v>69</v>
      </c>
      <c r="D194" s="11" t="s">
        <v>482</v>
      </c>
      <c r="E194" s="5" t="s">
        <v>467</v>
      </c>
      <c r="F194" s="11" t="s">
        <v>70</v>
      </c>
      <c r="G194" s="2"/>
      <c r="H194" s="11" t="s">
        <v>71</v>
      </c>
      <c r="I194" s="11" t="s">
        <v>1007</v>
      </c>
      <c r="J194" s="16" t="s">
        <v>72</v>
      </c>
      <c r="K194" s="5" t="s">
        <v>51</v>
      </c>
      <c r="L194" s="16" t="s">
        <v>614</v>
      </c>
      <c r="M194" s="5" t="s">
        <v>705</v>
      </c>
      <c r="N194" s="18" t="s">
        <v>73</v>
      </c>
      <c r="O194" s="5" t="s">
        <v>52</v>
      </c>
      <c r="P194" s="7">
        <v>1</v>
      </c>
      <c r="Q194" s="9" t="s">
        <v>74</v>
      </c>
      <c r="R194" s="9"/>
      <c r="S194" s="5">
        <v>0</v>
      </c>
      <c r="T194" s="9"/>
      <c r="U194" s="20"/>
      <c r="V194" s="20"/>
      <c r="W194" s="20"/>
      <c r="X194" s="20"/>
      <c r="Y194" s="20"/>
      <c r="Z194" s="20"/>
      <c r="AA194" s="16"/>
      <c r="AB194" s="16"/>
      <c r="AC194" s="16"/>
      <c r="AD194" s="20"/>
      <c r="AE194" s="22" t="s">
        <v>82</v>
      </c>
      <c r="AF194" s="22"/>
      <c r="AG194" s="22" t="s">
        <v>83</v>
      </c>
      <c r="AH194" s="22"/>
      <c r="AI194" s="22"/>
      <c r="AJ194" s="22"/>
    </row>
    <row r="195" spans="1:36" ht="43.9" customHeight="1" x14ac:dyDescent="0.25">
      <c r="A195" s="12">
        <v>193</v>
      </c>
      <c r="B195" s="15">
        <v>44702</v>
      </c>
      <c r="C195" s="5" t="s">
        <v>69</v>
      </c>
      <c r="D195" s="11" t="s">
        <v>482</v>
      </c>
      <c r="E195" s="5" t="s">
        <v>467</v>
      </c>
      <c r="F195" s="11" t="s">
        <v>70</v>
      </c>
      <c r="G195" s="2"/>
      <c r="H195" s="11" t="s">
        <v>71</v>
      </c>
      <c r="I195" s="11" t="s">
        <v>1008</v>
      </c>
      <c r="J195" s="16" t="s">
        <v>72</v>
      </c>
      <c r="K195" s="5" t="s">
        <v>51</v>
      </c>
      <c r="L195" s="16" t="s">
        <v>614</v>
      </c>
      <c r="M195" s="5" t="s">
        <v>705</v>
      </c>
      <c r="N195" s="18" t="s">
        <v>73</v>
      </c>
      <c r="O195" s="5" t="s">
        <v>52</v>
      </c>
      <c r="P195" s="7">
        <v>1</v>
      </c>
      <c r="Q195" s="9" t="s">
        <v>74</v>
      </c>
      <c r="R195" s="9"/>
      <c r="S195" s="5">
        <v>0</v>
      </c>
      <c r="T195" s="9"/>
      <c r="U195" s="20"/>
      <c r="V195" s="20"/>
      <c r="W195" s="20"/>
      <c r="X195" s="20"/>
      <c r="Y195" s="20"/>
      <c r="Z195" s="20"/>
      <c r="AA195" s="16"/>
      <c r="AB195" s="16"/>
      <c r="AC195" s="16"/>
      <c r="AD195" s="20"/>
      <c r="AE195" s="22" t="s">
        <v>82</v>
      </c>
      <c r="AF195" s="22"/>
      <c r="AG195" s="22" t="s">
        <v>83</v>
      </c>
      <c r="AH195" s="22"/>
      <c r="AI195" s="22"/>
      <c r="AJ195" s="22"/>
    </row>
    <row r="196" spans="1:36" ht="43.9" customHeight="1" x14ac:dyDescent="0.25">
      <c r="A196" s="12">
        <v>194</v>
      </c>
      <c r="B196" s="15">
        <v>44703</v>
      </c>
      <c r="C196" s="5" t="s">
        <v>69</v>
      </c>
      <c r="D196" s="11" t="s">
        <v>482</v>
      </c>
      <c r="E196" s="5" t="s">
        <v>467</v>
      </c>
      <c r="F196" s="11" t="s">
        <v>70</v>
      </c>
      <c r="G196" s="2"/>
      <c r="H196" s="11" t="s">
        <v>71</v>
      </c>
      <c r="I196" s="11" t="s">
        <v>1009</v>
      </c>
      <c r="J196" s="16" t="s">
        <v>72</v>
      </c>
      <c r="K196" s="5" t="s">
        <v>51</v>
      </c>
      <c r="L196" s="16" t="s">
        <v>614</v>
      </c>
      <c r="M196" s="5" t="s">
        <v>705</v>
      </c>
      <c r="N196" s="18" t="s">
        <v>73</v>
      </c>
      <c r="O196" s="5" t="s">
        <v>52</v>
      </c>
      <c r="P196" s="7">
        <v>1</v>
      </c>
      <c r="Q196" s="9" t="s">
        <v>74</v>
      </c>
      <c r="R196" s="9"/>
      <c r="S196" s="5">
        <v>0</v>
      </c>
      <c r="T196" s="9"/>
      <c r="U196" s="20"/>
      <c r="V196" s="20"/>
      <c r="W196" s="20"/>
      <c r="X196" s="20"/>
      <c r="Y196" s="20"/>
      <c r="Z196" s="20"/>
      <c r="AA196" s="16"/>
      <c r="AB196" s="16"/>
      <c r="AC196" s="16"/>
      <c r="AD196" s="20"/>
      <c r="AE196" s="22" t="s">
        <v>82</v>
      </c>
      <c r="AF196" s="22"/>
      <c r="AG196" s="22" t="s">
        <v>83</v>
      </c>
      <c r="AH196" s="22"/>
      <c r="AI196" s="22"/>
      <c r="AJ196" s="22"/>
    </row>
    <row r="197" spans="1:36" ht="43.9" customHeight="1" x14ac:dyDescent="0.25">
      <c r="A197" s="12">
        <v>195</v>
      </c>
      <c r="B197" s="15">
        <v>44704</v>
      </c>
      <c r="C197" s="5" t="s">
        <v>69</v>
      </c>
      <c r="D197" s="11" t="s">
        <v>482</v>
      </c>
      <c r="E197" s="5" t="s">
        <v>467</v>
      </c>
      <c r="F197" s="11" t="s">
        <v>70</v>
      </c>
      <c r="G197" s="2"/>
      <c r="H197" s="11" t="s">
        <v>71</v>
      </c>
      <c r="I197" s="11" t="s">
        <v>1010</v>
      </c>
      <c r="J197" s="16" t="s">
        <v>72</v>
      </c>
      <c r="K197" s="5" t="s">
        <v>51</v>
      </c>
      <c r="L197" s="16" t="s">
        <v>614</v>
      </c>
      <c r="M197" s="5" t="s">
        <v>705</v>
      </c>
      <c r="N197" s="18" t="s">
        <v>73</v>
      </c>
      <c r="O197" s="5" t="s">
        <v>52</v>
      </c>
      <c r="P197" s="7">
        <v>1</v>
      </c>
      <c r="Q197" s="9" t="s">
        <v>74</v>
      </c>
      <c r="R197" s="9"/>
      <c r="S197" s="5">
        <v>0</v>
      </c>
      <c r="T197" s="9"/>
      <c r="U197" s="20"/>
      <c r="V197" s="20"/>
      <c r="W197" s="20"/>
      <c r="X197" s="20"/>
      <c r="Y197" s="20"/>
      <c r="Z197" s="20"/>
      <c r="AA197" s="16"/>
      <c r="AB197" s="16"/>
      <c r="AC197" s="16"/>
      <c r="AD197" s="20"/>
      <c r="AE197" s="22" t="s">
        <v>82</v>
      </c>
      <c r="AF197" s="22"/>
      <c r="AG197" s="22" t="s">
        <v>83</v>
      </c>
      <c r="AH197" s="22"/>
      <c r="AI197" s="22"/>
      <c r="AJ197" s="22"/>
    </row>
    <row r="198" spans="1:36" ht="43.9" customHeight="1" x14ac:dyDescent="0.25">
      <c r="A198" s="12">
        <v>196</v>
      </c>
      <c r="B198" s="15">
        <v>44705</v>
      </c>
      <c r="C198" s="5" t="s">
        <v>69</v>
      </c>
      <c r="D198" s="11" t="s">
        <v>482</v>
      </c>
      <c r="E198" s="5" t="s">
        <v>467</v>
      </c>
      <c r="F198" s="11" t="s">
        <v>70</v>
      </c>
      <c r="G198" s="2"/>
      <c r="H198" s="11" t="s">
        <v>71</v>
      </c>
      <c r="I198" s="11" t="s">
        <v>1011</v>
      </c>
      <c r="J198" s="16" t="s">
        <v>72</v>
      </c>
      <c r="K198" s="5" t="s">
        <v>51</v>
      </c>
      <c r="L198" s="16" t="s">
        <v>614</v>
      </c>
      <c r="M198" s="5" t="s">
        <v>705</v>
      </c>
      <c r="N198" s="18" t="s">
        <v>73</v>
      </c>
      <c r="O198" s="5" t="s">
        <v>52</v>
      </c>
      <c r="P198" s="7">
        <v>1</v>
      </c>
      <c r="Q198" s="9" t="s">
        <v>74</v>
      </c>
      <c r="R198" s="9"/>
      <c r="S198" s="5">
        <v>0</v>
      </c>
      <c r="T198" s="9"/>
      <c r="U198" s="20"/>
      <c r="V198" s="20"/>
      <c r="W198" s="20"/>
      <c r="X198" s="20"/>
      <c r="Y198" s="20"/>
      <c r="Z198" s="20"/>
      <c r="AA198" s="16"/>
      <c r="AB198" s="16"/>
      <c r="AC198" s="16"/>
      <c r="AD198" s="20"/>
      <c r="AE198" s="22" t="s">
        <v>82</v>
      </c>
      <c r="AF198" s="22"/>
      <c r="AG198" s="22" t="s">
        <v>83</v>
      </c>
      <c r="AH198" s="22"/>
      <c r="AI198" s="22"/>
      <c r="AJ198" s="22"/>
    </row>
    <row r="199" spans="1:36" ht="43.9" customHeight="1" x14ac:dyDescent="0.25">
      <c r="A199" s="12">
        <v>198</v>
      </c>
      <c r="B199" s="15">
        <v>44706</v>
      </c>
      <c r="C199" s="5" t="s">
        <v>69</v>
      </c>
      <c r="D199" s="11" t="s">
        <v>482</v>
      </c>
      <c r="E199" s="5" t="s">
        <v>467</v>
      </c>
      <c r="F199" s="11" t="s">
        <v>70</v>
      </c>
      <c r="G199" s="2"/>
      <c r="H199" s="11" t="s">
        <v>71</v>
      </c>
      <c r="I199" s="11" t="s">
        <v>1013</v>
      </c>
      <c r="J199" s="16" t="s">
        <v>72</v>
      </c>
      <c r="K199" s="5" t="s">
        <v>51</v>
      </c>
      <c r="L199" s="16" t="s">
        <v>614</v>
      </c>
      <c r="M199" s="5" t="s">
        <v>705</v>
      </c>
      <c r="N199" s="18" t="s">
        <v>73</v>
      </c>
      <c r="O199" s="5" t="s">
        <v>52</v>
      </c>
      <c r="P199" s="7">
        <v>1</v>
      </c>
      <c r="Q199" s="9" t="s">
        <v>74</v>
      </c>
      <c r="R199" s="9"/>
      <c r="S199" s="5">
        <v>0</v>
      </c>
      <c r="T199" s="9"/>
      <c r="U199" s="20"/>
      <c r="V199" s="20"/>
      <c r="W199" s="20"/>
      <c r="X199" s="20"/>
      <c r="Y199" s="20"/>
      <c r="Z199" s="20"/>
      <c r="AA199" s="16"/>
      <c r="AB199" s="16"/>
      <c r="AC199" s="16"/>
      <c r="AD199" s="20"/>
      <c r="AE199" s="22" t="s">
        <v>82</v>
      </c>
      <c r="AF199" s="22"/>
      <c r="AG199" s="22" t="s">
        <v>83</v>
      </c>
      <c r="AH199" s="22"/>
      <c r="AI199" s="22"/>
      <c r="AJ199" s="22"/>
    </row>
    <row r="200" spans="1:36" ht="43.9" customHeight="1" x14ac:dyDescent="0.25">
      <c r="A200" s="12">
        <v>197</v>
      </c>
      <c r="B200" s="15">
        <v>44706</v>
      </c>
      <c r="C200" s="5" t="s">
        <v>69</v>
      </c>
      <c r="D200" s="11" t="s">
        <v>480</v>
      </c>
      <c r="E200" s="5" t="s">
        <v>485</v>
      </c>
      <c r="F200" s="11" t="s">
        <v>495</v>
      </c>
      <c r="G200" s="2"/>
      <c r="H200" s="11" t="s">
        <v>298</v>
      </c>
      <c r="I200" s="11" t="s">
        <v>1012</v>
      </c>
      <c r="J200" s="16" t="s">
        <v>148</v>
      </c>
      <c r="K200" s="5" t="s">
        <v>592</v>
      </c>
      <c r="L200" s="16" t="s">
        <v>639</v>
      </c>
      <c r="M200" s="5" t="s">
        <v>706</v>
      </c>
      <c r="N200" s="18" t="s">
        <v>288</v>
      </c>
      <c r="O200" s="5" t="s">
        <v>1461</v>
      </c>
      <c r="P200" s="7" t="s">
        <v>43</v>
      </c>
      <c r="Q200" s="9" t="s">
        <v>298</v>
      </c>
      <c r="R200" s="9"/>
      <c r="S200" s="5">
        <v>0</v>
      </c>
      <c r="T200" s="9"/>
      <c r="U200" s="20"/>
      <c r="V200" s="20"/>
      <c r="W200" s="20"/>
      <c r="X200" s="20"/>
      <c r="Y200" s="20"/>
      <c r="Z200" s="20"/>
      <c r="AA200" s="16"/>
      <c r="AB200" s="16"/>
      <c r="AC200" s="16"/>
      <c r="AD200" s="20"/>
      <c r="AE200" s="22" t="s">
        <v>299</v>
      </c>
      <c r="AF200" s="22"/>
      <c r="AG200" s="22" t="s">
        <v>300</v>
      </c>
      <c r="AH200" s="22"/>
      <c r="AI200" s="22"/>
      <c r="AJ200" s="22"/>
    </row>
    <row r="201" spans="1:36" ht="43.9" customHeight="1" x14ac:dyDescent="0.25">
      <c r="A201" s="12">
        <v>199</v>
      </c>
      <c r="B201" s="15">
        <v>44707</v>
      </c>
      <c r="C201" s="5" t="s">
        <v>69</v>
      </c>
      <c r="D201" s="11" t="s">
        <v>482</v>
      </c>
      <c r="E201" s="5" t="s">
        <v>467</v>
      </c>
      <c r="F201" s="11" t="s">
        <v>70</v>
      </c>
      <c r="G201" s="2"/>
      <c r="H201" s="11" t="s">
        <v>71</v>
      </c>
      <c r="I201" s="11" t="s">
        <v>1014</v>
      </c>
      <c r="J201" s="16" t="s">
        <v>72</v>
      </c>
      <c r="K201" s="5" t="s">
        <v>51</v>
      </c>
      <c r="L201" s="16" t="s">
        <v>614</v>
      </c>
      <c r="M201" s="5" t="s">
        <v>705</v>
      </c>
      <c r="N201" s="18" t="s">
        <v>73</v>
      </c>
      <c r="O201" s="5" t="s">
        <v>52</v>
      </c>
      <c r="P201" s="7">
        <v>1</v>
      </c>
      <c r="Q201" s="9" t="s">
        <v>74</v>
      </c>
      <c r="R201" s="9"/>
      <c r="S201" s="5">
        <v>0</v>
      </c>
      <c r="T201" s="9"/>
      <c r="U201" s="20"/>
      <c r="V201" s="20"/>
      <c r="W201" s="20"/>
      <c r="X201" s="20"/>
      <c r="Y201" s="20"/>
      <c r="Z201" s="20"/>
      <c r="AA201" s="16"/>
      <c r="AB201" s="16"/>
      <c r="AC201" s="16"/>
      <c r="AD201" s="20"/>
      <c r="AE201" s="22" t="s">
        <v>82</v>
      </c>
      <c r="AF201" s="22"/>
      <c r="AG201" s="22" t="s">
        <v>83</v>
      </c>
      <c r="AH201" s="22"/>
      <c r="AI201" s="22"/>
      <c r="AJ201" s="22"/>
    </row>
    <row r="202" spans="1:36" ht="43.9" customHeight="1" x14ac:dyDescent="0.25">
      <c r="A202" s="12">
        <v>200</v>
      </c>
      <c r="B202" s="15">
        <v>44708</v>
      </c>
      <c r="C202" s="5" t="s">
        <v>69</v>
      </c>
      <c r="D202" s="11" t="s">
        <v>482</v>
      </c>
      <c r="E202" s="5" t="s">
        <v>467</v>
      </c>
      <c r="F202" s="11" t="s">
        <v>70</v>
      </c>
      <c r="G202" s="2"/>
      <c r="H202" s="11" t="s">
        <v>71</v>
      </c>
      <c r="I202" s="11" t="s">
        <v>1015</v>
      </c>
      <c r="J202" s="16" t="s">
        <v>72</v>
      </c>
      <c r="K202" s="5" t="s">
        <v>51</v>
      </c>
      <c r="L202" s="16" t="s">
        <v>614</v>
      </c>
      <c r="M202" s="5" t="s">
        <v>705</v>
      </c>
      <c r="N202" s="18" t="s">
        <v>73</v>
      </c>
      <c r="O202" s="5" t="s">
        <v>52</v>
      </c>
      <c r="P202" s="7">
        <v>1</v>
      </c>
      <c r="Q202" s="9" t="s">
        <v>74</v>
      </c>
      <c r="R202" s="9"/>
      <c r="S202" s="5">
        <v>0</v>
      </c>
      <c r="T202" s="9"/>
      <c r="U202" s="20"/>
      <c r="V202" s="20"/>
      <c r="W202" s="20"/>
      <c r="X202" s="20"/>
      <c r="Y202" s="20"/>
      <c r="Z202" s="20"/>
      <c r="AA202" s="16"/>
      <c r="AB202" s="16"/>
      <c r="AC202" s="16"/>
      <c r="AD202" s="20"/>
      <c r="AE202" s="22" t="s">
        <v>82</v>
      </c>
      <c r="AF202" s="22"/>
      <c r="AG202" s="22" t="s">
        <v>83</v>
      </c>
      <c r="AH202" s="22"/>
      <c r="AI202" s="22"/>
      <c r="AJ202" s="22"/>
    </row>
    <row r="203" spans="1:36" ht="43.9" customHeight="1" x14ac:dyDescent="0.25">
      <c r="A203" s="12">
        <v>201</v>
      </c>
      <c r="B203" s="15">
        <v>44709</v>
      </c>
      <c r="C203" s="5" t="s">
        <v>69</v>
      </c>
      <c r="D203" s="11" t="s">
        <v>482</v>
      </c>
      <c r="E203" s="5" t="s">
        <v>467</v>
      </c>
      <c r="F203" s="11" t="s">
        <v>70</v>
      </c>
      <c r="G203" s="2"/>
      <c r="H203" s="11" t="s">
        <v>71</v>
      </c>
      <c r="I203" s="11" t="s">
        <v>1016</v>
      </c>
      <c r="J203" s="16" t="s">
        <v>72</v>
      </c>
      <c r="K203" s="5" t="s">
        <v>51</v>
      </c>
      <c r="L203" s="16" t="s">
        <v>614</v>
      </c>
      <c r="M203" s="5" t="s">
        <v>705</v>
      </c>
      <c r="N203" s="18" t="s">
        <v>73</v>
      </c>
      <c r="O203" s="5" t="s">
        <v>52</v>
      </c>
      <c r="P203" s="7">
        <v>1</v>
      </c>
      <c r="Q203" s="9" t="s">
        <v>74</v>
      </c>
      <c r="R203" s="9"/>
      <c r="S203" s="5">
        <v>0</v>
      </c>
      <c r="T203" s="9"/>
      <c r="U203" s="20"/>
      <c r="V203" s="20"/>
      <c r="W203" s="20"/>
      <c r="X203" s="20"/>
      <c r="Y203" s="20"/>
      <c r="Z203" s="20"/>
      <c r="AA203" s="16"/>
      <c r="AB203" s="16"/>
      <c r="AC203" s="16"/>
      <c r="AD203" s="20"/>
      <c r="AE203" s="22" t="s">
        <v>82</v>
      </c>
      <c r="AF203" s="22"/>
      <c r="AG203" s="22" t="s">
        <v>83</v>
      </c>
      <c r="AH203" s="22"/>
      <c r="AI203" s="22"/>
      <c r="AJ203" s="22"/>
    </row>
    <row r="204" spans="1:36" ht="43.9" customHeight="1" x14ac:dyDescent="0.25">
      <c r="A204" s="12">
        <v>202</v>
      </c>
      <c r="B204" s="15">
        <v>44710</v>
      </c>
      <c r="C204" s="5" t="s">
        <v>69</v>
      </c>
      <c r="D204" s="11" t="s">
        <v>482</v>
      </c>
      <c r="E204" s="5" t="s">
        <v>467</v>
      </c>
      <c r="F204" s="11" t="s">
        <v>70</v>
      </c>
      <c r="G204" s="2"/>
      <c r="H204" s="11" t="s">
        <v>71</v>
      </c>
      <c r="I204" s="11" t="s">
        <v>1017</v>
      </c>
      <c r="J204" s="16" t="s">
        <v>72</v>
      </c>
      <c r="K204" s="5" t="s">
        <v>51</v>
      </c>
      <c r="L204" s="16" t="s">
        <v>614</v>
      </c>
      <c r="M204" s="5" t="s">
        <v>705</v>
      </c>
      <c r="N204" s="18" t="s">
        <v>73</v>
      </c>
      <c r="O204" s="5" t="s">
        <v>52</v>
      </c>
      <c r="P204" s="7">
        <v>1</v>
      </c>
      <c r="Q204" s="9" t="s">
        <v>74</v>
      </c>
      <c r="R204" s="9"/>
      <c r="S204" s="5">
        <v>0</v>
      </c>
      <c r="T204" s="9"/>
      <c r="U204" s="20"/>
      <c r="V204" s="20"/>
      <c r="W204" s="20"/>
      <c r="X204" s="20"/>
      <c r="Y204" s="20"/>
      <c r="Z204" s="20"/>
      <c r="AA204" s="16"/>
      <c r="AB204" s="16"/>
      <c r="AC204" s="16"/>
      <c r="AD204" s="20"/>
      <c r="AE204" s="22" t="s">
        <v>82</v>
      </c>
      <c r="AF204" s="22"/>
      <c r="AG204" s="22" t="s">
        <v>83</v>
      </c>
      <c r="AH204" s="22"/>
      <c r="AI204" s="22"/>
      <c r="AJ204" s="22"/>
    </row>
    <row r="205" spans="1:36" ht="43.9" customHeight="1" x14ac:dyDescent="0.25">
      <c r="A205" s="12">
        <v>203</v>
      </c>
      <c r="B205" s="15">
        <v>44711</v>
      </c>
      <c r="C205" s="5" t="s">
        <v>69</v>
      </c>
      <c r="D205" s="11" t="s">
        <v>482</v>
      </c>
      <c r="E205" s="5" t="s">
        <v>467</v>
      </c>
      <c r="F205" s="11" t="s">
        <v>70</v>
      </c>
      <c r="G205" s="2"/>
      <c r="H205" s="11" t="s">
        <v>71</v>
      </c>
      <c r="I205" s="11" t="s">
        <v>1018</v>
      </c>
      <c r="J205" s="16" t="s">
        <v>72</v>
      </c>
      <c r="K205" s="5" t="s">
        <v>51</v>
      </c>
      <c r="L205" s="16" t="s">
        <v>614</v>
      </c>
      <c r="M205" s="5" t="s">
        <v>705</v>
      </c>
      <c r="N205" s="18" t="s">
        <v>73</v>
      </c>
      <c r="O205" s="5" t="s">
        <v>52</v>
      </c>
      <c r="P205" s="7">
        <v>1</v>
      </c>
      <c r="Q205" s="9" t="s">
        <v>74</v>
      </c>
      <c r="R205" s="9"/>
      <c r="S205" s="5">
        <v>0</v>
      </c>
      <c r="T205" s="9"/>
      <c r="U205" s="20"/>
      <c r="V205" s="20"/>
      <c r="W205" s="20"/>
      <c r="X205" s="20"/>
      <c r="Y205" s="20"/>
      <c r="Z205" s="20"/>
      <c r="AA205" s="16"/>
      <c r="AB205" s="16"/>
      <c r="AC205" s="16"/>
      <c r="AD205" s="20"/>
      <c r="AE205" s="22" t="s">
        <v>82</v>
      </c>
      <c r="AF205" s="22"/>
      <c r="AG205" s="22" t="s">
        <v>83</v>
      </c>
      <c r="AH205" s="22"/>
      <c r="AI205" s="22"/>
      <c r="AJ205" s="22"/>
    </row>
    <row r="206" spans="1:36" ht="43.9" customHeight="1" x14ac:dyDescent="0.25">
      <c r="A206" s="12">
        <v>204</v>
      </c>
      <c r="B206" s="15">
        <v>44712</v>
      </c>
      <c r="C206" s="5" t="s">
        <v>69</v>
      </c>
      <c r="D206" s="11" t="s">
        <v>482</v>
      </c>
      <c r="E206" s="5" t="s">
        <v>467</v>
      </c>
      <c r="F206" s="11" t="s">
        <v>70</v>
      </c>
      <c r="G206" s="2"/>
      <c r="H206" s="11" t="s">
        <v>71</v>
      </c>
      <c r="I206" s="11" t="s">
        <v>1019</v>
      </c>
      <c r="J206" s="16" t="s">
        <v>72</v>
      </c>
      <c r="K206" s="5" t="s">
        <v>51</v>
      </c>
      <c r="L206" s="16" t="s">
        <v>614</v>
      </c>
      <c r="M206" s="5" t="s">
        <v>705</v>
      </c>
      <c r="N206" s="18" t="s">
        <v>73</v>
      </c>
      <c r="O206" s="5" t="s">
        <v>52</v>
      </c>
      <c r="P206" s="7">
        <v>1</v>
      </c>
      <c r="Q206" s="9" t="s">
        <v>74</v>
      </c>
      <c r="R206" s="9"/>
      <c r="S206" s="5">
        <v>0</v>
      </c>
      <c r="T206" s="9"/>
      <c r="U206" s="20"/>
      <c r="V206" s="20"/>
      <c r="W206" s="20"/>
      <c r="X206" s="20"/>
      <c r="Y206" s="20"/>
      <c r="Z206" s="20"/>
      <c r="AA206" s="16"/>
      <c r="AB206" s="16"/>
      <c r="AC206" s="16"/>
      <c r="AD206" s="20"/>
      <c r="AE206" s="22" t="s">
        <v>82</v>
      </c>
      <c r="AF206" s="22"/>
      <c r="AG206" s="22" t="s">
        <v>83</v>
      </c>
      <c r="AH206" s="22"/>
      <c r="AI206" s="22"/>
      <c r="AJ206" s="22"/>
    </row>
    <row r="207" spans="1:36" ht="43.9" customHeight="1" x14ac:dyDescent="0.25">
      <c r="A207" s="12">
        <v>205</v>
      </c>
      <c r="B207" s="15">
        <v>44713</v>
      </c>
      <c r="C207" s="5" t="s">
        <v>69</v>
      </c>
      <c r="D207" s="11" t="s">
        <v>482</v>
      </c>
      <c r="E207" s="5" t="s">
        <v>467</v>
      </c>
      <c r="F207" s="11" t="s">
        <v>70</v>
      </c>
      <c r="G207" s="2"/>
      <c r="H207" s="11" t="s">
        <v>71</v>
      </c>
      <c r="I207" s="11" t="s">
        <v>1020</v>
      </c>
      <c r="J207" s="16" t="s">
        <v>72</v>
      </c>
      <c r="K207" s="5" t="s">
        <v>51</v>
      </c>
      <c r="L207" s="16" t="s">
        <v>614</v>
      </c>
      <c r="M207" s="5" t="s">
        <v>705</v>
      </c>
      <c r="N207" s="18" t="s">
        <v>73</v>
      </c>
      <c r="O207" s="5" t="s">
        <v>52</v>
      </c>
      <c r="P207" s="7">
        <v>1</v>
      </c>
      <c r="Q207" s="9" t="s">
        <v>74</v>
      </c>
      <c r="R207" s="9"/>
      <c r="S207" s="5">
        <v>0</v>
      </c>
      <c r="T207" s="9"/>
      <c r="U207" s="20"/>
      <c r="V207" s="20"/>
      <c r="W207" s="20"/>
      <c r="X207" s="20"/>
      <c r="Y207" s="20"/>
      <c r="Z207" s="20"/>
      <c r="AA207" s="16"/>
      <c r="AB207" s="16"/>
      <c r="AC207" s="16"/>
      <c r="AD207" s="20"/>
      <c r="AE207" s="22" t="s">
        <v>82</v>
      </c>
      <c r="AF207" s="22"/>
      <c r="AG207" s="22" t="s">
        <v>83</v>
      </c>
      <c r="AH207" s="22"/>
      <c r="AI207" s="22"/>
      <c r="AJ207" s="22"/>
    </row>
    <row r="208" spans="1:36" ht="43.9" customHeight="1" x14ac:dyDescent="0.25">
      <c r="A208" s="12">
        <v>206</v>
      </c>
      <c r="B208" s="15">
        <v>44714</v>
      </c>
      <c r="C208" s="5" t="s">
        <v>69</v>
      </c>
      <c r="D208" s="11" t="s">
        <v>482</v>
      </c>
      <c r="E208" s="5" t="s">
        <v>467</v>
      </c>
      <c r="F208" s="11" t="s">
        <v>70</v>
      </c>
      <c r="G208" s="2"/>
      <c r="H208" s="11" t="s">
        <v>71</v>
      </c>
      <c r="I208" s="11" t="s">
        <v>1021</v>
      </c>
      <c r="J208" s="16" t="s">
        <v>72</v>
      </c>
      <c r="K208" s="5" t="s">
        <v>51</v>
      </c>
      <c r="L208" s="16" t="s">
        <v>614</v>
      </c>
      <c r="M208" s="5" t="s">
        <v>705</v>
      </c>
      <c r="N208" s="18" t="s">
        <v>73</v>
      </c>
      <c r="O208" s="5" t="s">
        <v>52</v>
      </c>
      <c r="P208" s="7">
        <v>1</v>
      </c>
      <c r="Q208" s="9" t="s">
        <v>74</v>
      </c>
      <c r="R208" s="9"/>
      <c r="S208" s="5">
        <v>0</v>
      </c>
      <c r="T208" s="9"/>
      <c r="U208" s="20"/>
      <c r="V208" s="20"/>
      <c r="W208" s="20"/>
      <c r="X208" s="20"/>
      <c r="Y208" s="20"/>
      <c r="Z208" s="20"/>
      <c r="AA208" s="16"/>
      <c r="AB208" s="16"/>
      <c r="AC208" s="16"/>
      <c r="AD208" s="20"/>
      <c r="AE208" s="22" t="s">
        <v>82</v>
      </c>
      <c r="AF208" s="22"/>
      <c r="AG208" s="22" t="s">
        <v>83</v>
      </c>
      <c r="AH208" s="22"/>
      <c r="AI208" s="22"/>
      <c r="AJ208" s="22"/>
    </row>
    <row r="209" spans="1:36" ht="43.9" customHeight="1" x14ac:dyDescent="0.25">
      <c r="A209" s="12">
        <v>207</v>
      </c>
      <c r="B209" s="15">
        <v>44715</v>
      </c>
      <c r="C209" s="5" t="s">
        <v>69</v>
      </c>
      <c r="D209" s="11" t="s">
        <v>482</v>
      </c>
      <c r="E209" s="5" t="s">
        <v>467</v>
      </c>
      <c r="F209" s="11" t="s">
        <v>70</v>
      </c>
      <c r="G209" s="2"/>
      <c r="H209" s="11" t="s">
        <v>71</v>
      </c>
      <c r="I209" s="11" t="s">
        <v>1022</v>
      </c>
      <c r="J209" s="16" t="s">
        <v>72</v>
      </c>
      <c r="K209" s="5" t="s">
        <v>51</v>
      </c>
      <c r="L209" s="16" t="s">
        <v>614</v>
      </c>
      <c r="M209" s="5" t="s">
        <v>705</v>
      </c>
      <c r="N209" s="18" t="s">
        <v>73</v>
      </c>
      <c r="O209" s="5" t="s">
        <v>52</v>
      </c>
      <c r="P209" s="7">
        <v>1</v>
      </c>
      <c r="Q209" s="9" t="s">
        <v>74</v>
      </c>
      <c r="R209" s="9"/>
      <c r="S209" s="5">
        <v>0</v>
      </c>
      <c r="T209" s="9"/>
      <c r="U209" s="20"/>
      <c r="V209" s="20"/>
      <c r="W209" s="20"/>
      <c r="X209" s="20"/>
      <c r="Y209" s="20"/>
      <c r="Z209" s="20"/>
      <c r="AA209" s="16"/>
      <c r="AB209" s="16"/>
      <c r="AC209" s="16"/>
      <c r="AD209" s="20"/>
      <c r="AE209" s="22" t="s">
        <v>82</v>
      </c>
      <c r="AF209" s="22"/>
      <c r="AG209" s="22" t="s">
        <v>83</v>
      </c>
      <c r="AH209" s="22"/>
      <c r="AI209" s="22"/>
      <c r="AJ209" s="22"/>
    </row>
    <row r="210" spans="1:36" ht="43.9" customHeight="1" x14ac:dyDescent="0.25">
      <c r="A210" s="12">
        <v>209</v>
      </c>
      <c r="B210" s="15">
        <v>44716</v>
      </c>
      <c r="C210" s="5" t="s">
        <v>69</v>
      </c>
      <c r="D210" s="11" t="s">
        <v>482</v>
      </c>
      <c r="E210" s="5" t="s">
        <v>467</v>
      </c>
      <c r="F210" s="11" t="s">
        <v>70</v>
      </c>
      <c r="G210" s="2"/>
      <c r="H210" s="11" t="s">
        <v>71</v>
      </c>
      <c r="I210" s="11" t="s">
        <v>1024</v>
      </c>
      <c r="J210" s="16" t="s">
        <v>72</v>
      </c>
      <c r="K210" s="5" t="s">
        <v>51</v>
      </c>
      <c r="L210" s="16" t="s">
        <v>614</v>
      </c>
      <c r="M210" s="5" t="s">
        <v>705</v>
      </c>
      <c r="N210" s="18" t="s">
        <v>73</v>
      </c>
      <c r="O210" s="5" t="s">
        <v>52</v>
      </c>
      <c r="P210" s="7">
        <v>1</v>
      </c>
      <c r="Q210" s="9" t="s">
        <v>74</v>
      </c>
      <c r="R210" s="9"/>
      <c r="S210" s="5">
        <v>0</v>
      </c>
      <c r="T210" s="9"/>
      <c r="U210" s="20"/>
      <c r="V210" s="20"/>
      <c r="W210" s="20"/>
      <c r="X210" s="20"/>
      <c r="Y210" s="20"/>
      <c r="Z210" s="20"/>
      <c r="AA210" s="16"/>
      <c r="AB210" s="16"/>
      <c r="AC210" s="16"/>
      <c r="AD210" s="20"/>
      <c r="AE210" s="22" t="s">
        <v>82</v>
      </c>
      <c r="AF210" s="22"/>
      <c r="AG210" s="22" t="s">
        <v>83</v>
      </c>
      <c r="AH210" s="22"/>
      <c r="AI210" s="22"/>
      <c r="AJ210" s="22"/>
    </row>
    <row r="211" spans="1:36" ht="43.9" customHeight="1" x14ac:dyDescent="0.25">
      <c r="A211" s="12">
        <v>208</v>
      </c>
      <c r="B211" s="15">
        <v>44716</v>
      </c>
      <c r="C211" s="5" t="s">
        <v>69</v>
      </c>
      <c r="D211" s="11" t="s">
        <v>480</v>
      </c>
      <c r="E211" s="5" t="s">
        <v>485</v>
      </c>
      <c r="F211" s="11" t="s">
        <v>131</v>
      </c>
      <c r="G211" s="2"/>
      <c r="H211" s="11" t="s">
        <v>553</v>
      </c>
      <c r="I211" s="11" t="s">
        <v>1023</v>
      </c>
      <c r="J211" s="16" t="s">
        <v>51</v>
      </c>
      <c r="K211" s="5" t="s">
        <v>51</v>
      </c>
      <c r="L211" s="16" t="s">
        <v>678</v>
      </c>
      <c r="M211" s="5" t="s">
        <v>705</v>
      </c>
      <c r="N211" s="18" t="s">
        <v>416</v>
      </c>
      <c r="O211" s="5" t="s">
        <v>52</v>
      </c>
      <c r="P211" s="7">
        <v>1</v>
      </c>
      <c r="Q211" s="9" t="s">
        <v>74</v>
      </c>
      <c r="R211" s="9"/>
      <c r="S211" s="5">
        <v>0</v>
      </c>
      <c r="T211" s="9"/>
      <c r="U211" s="20"/>
      <c r="V211" s="20"/>
      <c r="W211" s="20"/>
      <c r="X211" s="20"/>
      <c r="Y211" s="20"/>
      <c r="Z211" s="20"/>
      <c r="AA211" s="16"/>
      <c r="AB211" s="16"/>
      <c r="AC211" s="16" t="s">
        <v>351</v>
      </c>
      <c r="AD211" s="20"/>
      <c r="AE211" s="22" t="s">
        <v>417</v>
      </c>
      <c r="AF211" s="22"/>
      <c r="AG211" s="22" t="s">
        <v>418</v>
      </c>
      <c r="AH211" s="22"/>
      <c r="AI211" s="22"/>
      <c r="AJ211" s="22"/>
    </row>
    <row r="212" spans="1:36" ht="43.9" customHeight="1" x14ac:dyDescent="0.25">
      <c r="A212" s="12">
        <v>210</v>
      </c>
      <c r="B212" s="15">
        <v>44717</v>
      </c>
      <c r="C212" s="5" t="s">
        <v>69</v>
      </c>
      <c r="D212" s="11" t="s">
        <v>482</v>
      </c>
      <c r="E212" s="5" t="s">
        <v>467</v>
      </c>
      <c r="F212" s="11" t="s">
        <v>70</v>
      </c>
      <c r="G212" s="2"/>
      <c r="H212" s="11" t="s">
        <v>71</v>
      </c>
      <c r="I212" s="11" t="s">
        <v>1025</v>
      </c>
      <c r="J212" s="16" t="s">
        <v>72</v>
      </c>
      <c r="K212" s="5" t="s">
        <v>51</v>
      </c>
      <c r="L212" s="16" t="s">
        <v>614</v>
      </c>
      <c r="M212" s="5" t="s">
        <v>705</v>
      </c>
      <c r="N212" s="18" t="s">
        <v>73</v>
      </c>
      <c r="O212" s="5" t="s">
        <v>52</v>
      </c>
      <c r="P212" s="7">
        <v>1</v>
      </c>
      <c r="Q212" s="9" t="s">
        <v>74</v>
      </c>
      <c r="R212" s="9"/>
      <c r="S212" s="5">
        <v>0</v>
      </c>
      <c r="T212" s="9"/>
      <c r="U212" s="20"/>
      <c r="V212" s="20"/>
      <c r="W212" s="20"/>
      <c r="X212" s="20"/>
      <c r="Y212" s="20"/>
      <c r="Z212" s="20"/>
      <c r="AA212" s="16"/>
      <c r="AB212" s="16"/>
      <c r="AC212" s="16"/>
      <c r="AD212" s="20"/>
      <c r="AE212" s="22" t="s">
        <v>82</v>
      </c>
      <c r="AF212" s="22"/>
      <c r="AG212" s="22" t="s">
        <v>83</v>
      </c>
      <c r="AH212" s="22"/>
      <c r="AI212" s="22"/>
      <c r="AJ212" s="22"/>
    </row>
    <row r="213" spans="1:36" ht="43.9" customHeight="1" x14ac:dyDescent="0.25">
      <c r="A213" s="12">
        <v>211</v>
      </c>
      <c r="B213" s="15">
        <v>44718</v>
      </c>
      <c r="C213" s="5" t="s">
        <v>69</v>
      </c>
      <c r="D213" s="11" t="s">
        <v>482</v>
      </c>
      <c r="E213" s="5" t="s">
        <v>467</v>
      </c>
      <c r="F213" s="11" t="s">
        <v>70</v>
      </c>
      <c r="G213" s="2"/>
      <c r="H213" s="11" t="s">
        <v>71</v>
      </c>
      <c r="I213" s="11" t="s">
        <v>1026</v>
      </c>
      <c r="J213" s="16" t="s">
        <v>72</v>
      </c>
      <c r="K213" s="5" t="s">
        <v>51</v>
      </c>
      <c r="L213" s="16" t="s">
        <v>614</v>
      </c>
      <c r="M213" s="5" t="s">
        <v>705</v>
      </c>
      <c r="N213" s="18" t="s">
        <v>73</v>
      </c>
      <c r="O213" s="5" t="s">
        <v>52</v>
      </c>
      <c r="P213" s="7">
        <v>1</v>
      </c>
      <c r="Q213" s="9" t="s">
        <v>74</v>
      </c>
      <c r="R213" s="9"/>
      <c r="S213" s="5">
        <v>0</v>
      </c>
      <c r="T213" s="9"/>
      <c r="U213" s="20"/>
      <c r="V213" s="20"/>
      <c r="W213" s="20"/>
      <c r="X213" s="20"/>
      <c r="Y213" s="20"/>
      <c r="Z213" s="20"/>
      <c r="AA213" s="16"/>
      <c r="AB213" s="16"/>
      <c r="AC213" s="16"/>
      <c r="AD213" s="20"/>
      <c r="AE213" s="22" t="s">
        <v>82</v>
      </c>
      <c r="AF213" s="22"/>
      <c r="AG213" s="22" t="s">
        <v>83</v>
      </c>
      <c r="AH213" s="22"/>
      <c r="AI213" s="22"/>
      <c r="AJ213" s="22"/>
    </row>
    <row r="214" spans="1:36" ht="43.9" customHeight="1" x14ac:dyDescent="0.25">
      <c r="A214" s="12">
        <v>212</v>
      </c>
      <c r="B214" s="15">
        <v>44719</v>
      </c>
      <c r="C214" s="5" t="s">
        <v>69</v>
      </c>
      <c r="D214" s="11" t="s">
        <v>482</v>
      </c>
      <c r="E214" s="5" t="s">
        <v>467</v>
      </c>
      <c r="F214" s="11" t="s">
        <v>70</v>
      </c>
      <c r="G214" s="2"/>
      <c r="H214" s="11" t="s">
        <v>71</v>
      </c>
      <c r="I214" s="11" t="s">
        <v>1027</v>
      </c>
      <c r="J214" s="16" t="s">
        <v>72</v>
      </c>
      <c r="K214" s="5" t="s">
        <v>51</v>
      </c>
      <c r="L214" s="16" t="s">
        <v>614</v>
      </c>
      <c r="M214" s="5" t="s">
        <v>705</v>
      </c>
      <c r="N214" s="18" t="s">
        <v>73</v>
      </c>
      <c r="O214" s="5" t="s">
        <v>52</v>
      </c>
      <c r="P214" s="7">
        <v>1</v>
      </c>
      <c r="Q214" s="9" t="s">
        <v>74</v>
      </c>
      <c r="R214" s="9"/>
      <c r="S214" s="5">
        <v>0</v>
      </c>
      <c r="T214" s="9"/>
      <c r="U214" s="20"/>
      <c r="V214" s="20"/>
      <c r="W214" s="20"/>
      <c r="X214" s="20"/>
      <c r="Y214" s="20"/>
      <c r="Z214" s="20"/>
      <c r="AA214" s="16"/>
      <c r="AB214" s="16"/>
      <c r="AC214" s="16"/>
      <c r="AD214" s="20"/>
      <c r="AE214" s="22" t="s">
        <v>82</v>
      </c>
      <c r="AF214" s="22"/>
      <c r="AG214" s="22" t="s">
        <v>83</v>
      </c>
      <c r="AH214" s="22"/>
      <c r="AI214" s="22"/>
      <c r="AJ214" s="22"/>
    </row>
    <row r="215" spans="1:36" ht="43.9" customHeight="1" x14ac:dyDescent="0.25">
      <c r="A215" s="12">
        <v>213</v>
      </c>
      <c r="B215" s="15">
        <v>44720</v>
      </c>
      <c r="C215" s="5" t="s">
        <v>69</v>
      </c>
      <c r="D215" s="11" t="s">
        <v>482</v>
      </c>
      <c r="E215" s="5" t="s">
        <v>467</v>
      </c>
      <c r="F215" s="11" t="s">
        <v>70</v>
      </c>
      <c r="G215" s="2"/>
      <c r="H215" s="11" t="s">
        <v>71</v>
      </c>
      <c r="I215" s="11" t="s">
        <v>1028</v>
      </c>
      <c r="J215" s="16" t="s">
        <v>72</v>
      </c>
      <c r="K215" s="5" t="s">
        <v>51</v>
      </c>
      <c r="L215" s="16" t="s">
        <v>614</v>
      </c>
      <c r="M215" s="5" t="s">
        <v>705</v>
      </c>
      <c r="N215" s="18" t="s">
        <v>73</v>
      </c>
      <c r="O215" s="5" t="s">
        <v>52</v>
      </c>
      <c r="P215" s="7">
        <v>1</v>
      </c>
      <c r="Q215" s="9" t="s">
        <v>74</v>
      </c>
      <c r="R215" s="9"/>
      <c r="S215" s="5">
        <v>0</v>
      </c>
      <c r="T215" s="9"/>
      <c r="U215" s="20"/>
      <c r="V215" s="20"/>
      <c r="W215" s="20"/>
      <c r="X215" s="20"/>
      <c r="Y215" s="20"/>
      <c r="Z215" s="20"/>
      <c r="AA215" s="16"/>
      <c r="AB215" s="16"/>
      <c r="AC215" s="16"/>
      <c r="AD215" s="20"/>
      <c r="AE215" s="22" t="s">
        <v>82</v>
      </c>
      <c r="AF215" s="22"/>
      <c r="AG215" s="22" t="s">
        <v>83</v>
      </c>
      <c r="AH215" s="22"/>
      <c r="AI215" s="22"/>
      <c r="AJ215" s="22"/>
    </row>
    <row r="216" spans="1:36" ht="43.9" customHeight="1" x14ac:dyDescent="0.25">
      <c r="A216" s="12">
        <v>214</v>
      </c>
      <c r="B216" s="15">
        <v>44721</v>
      </c>
      <c r="C216" s="5" t="s">
        <v>69</v>
      </c>
      <c r="D216" s="11" t="s">
        <v>482</v>
      </c>
      <c r="E216" s="5" t="s">
        <v>467</v>
      </c>
      <c r="F216" s="11" t="s">
        <v>70</v>
      </c>
      <c r="G216" s="2"/>
      <c r="H216" s="11" t="s">
        <v>71</v>
      </c>
      <c r="I216" s="11" t="s">
        <v>1029</v>
      </c>
      <c r="J216" s="16" t="s">
        <v>72</v>
      </c>
      <c r="K216" s="5" t="s">
        <v>51</v>
      </c>
      <c r="L216" s="16" t="s">
        <v>614</v>
      </c>
      <c r="M216" s="5" t="s">
        <v>705</v>
      </c>
      <c r="N216" s="18" t="s">
        <v>73</v>
      </c>
      <c r="O216" s="5" t="s">
        <v>52</v>
      </c>
      <c r="P216" s="7">
        <v>1</v>
      </c>
      <c r="Q216" s="9" t="s">
        <v>74</v>
      </c>
      <c r="R216" s="9"/>
      <c r="S216" s="5">
        <v>0</v>
      </c>
      <c r="T216" s="9"/>
      <c r="U216" s="20"/>
      <c r="V216" s="20"/>
      <c r="W216" s="20"/>
      <c r="X216" s="20"/>
      <c r="Y216" s="20"/>
      <c r="Z216" s="20"/>
      <c r="AA216" s="16"/>
      <c r="AB216" s="16"/>
      <c r="AC216" s="16"/>
      <c r="AD216" s="20"/>
      <c r="AE216" s="22" t="s">
        <v>84</v>
      </c>
      <c r="AF216" s="22"/>
      <c r="AG216" s="22" t="s">
        <v>85</v>
      </c>
      <c r="AH216" s="22"/>
      <c r="AI216" s="22"/>
      <c r="AJ216" s="22"/>
    </row>
    <row r="217" spans="1:36" ht="43.9" customHeight="1" x14ac:dyDescent="0.25">
      <c r="A217" s="12">
        <v>215</v>
      </c>
      <c r="B217" s="15">
        <v>44722</v>
      </c>
      <c r="C217" s="5" t="s">
        <v>69</v>
      </c>
      <c r="D217" s="11" t="s">
        <v>482</v>
      </c>
      <c r="E217" s="5" t="s">
        <v>467</v>
      </c>
      <c r="F217" s="11" t="s">
        <v>70</v>
      </c>
      <c r="G217" s="2"/>
      <c r="H217" s="11" t="s">
        <v>71</v>
      </c>
      <c r="I217" s="11" t="s">
        <v>1030</v>
      </c>
      <c r="J217" s="16" t="s">
        <v>72</v>
      </c>
      <c r="K217" s="5" t="s">
        <v>51</v>
      </c>
      <c r="L217" s="16" t="s">
        <v>614</v>
      </c>
      <c r="M217" s="5" t="s">
        <v>705</v>
      </c>
      <c r="N217" s="18" t="s">
        <v>73</v>
      </c>
      <c r="O217" s="5" t="s">
        <v>52</v>
      </c>
      <c r="P217" s="7">
        <v>1</v>
      </c>
      <c r="Q217" s="9" t="s">
        <v>74</v>
      </c>
      <c r="R217" s="9"/>
      <c r="S217" s="5">
        <v>0</v>
      </c>
      <c r="T217" s="9"/>
      <c r="U217" s="20"/>
      <c r="V217" s="20"/>
      <c r="W217" s="20"/>
      <c r="X217" s="20"/>
      <c r="Y217" s="20"/>
      <c r="Z217" s="20"/>
      <c r="AA217" s="16"/>
      <c r="AB217" s="16"/>
      <c r="AC217" s="16"/>
      <c r="AD217" s="20"/>
      <c r="AE217" s="22" t="s">
        <v>84</v>
      </c>
      <c r="AF217" s="22"/>
      <c r="AG217" s="22" t="s">
        <v>85</v>
      </c>
      <c r="AH217" s="22"/>
      <c r="AI217" s="22"/>
      <c r="AJ217" s="22"/>
    </row>
    <row r="218" spans="1:36" ht="43.9" customHeight="1" x14ac:dyDescent="0.25">
      <c r="A218" s="12">
        <v>216</v>
      </c>
      <c r="B218" s="15">
        <v>44723</v>
      </c>
      <c r="C218" s="5" t="s">
        <v>69</v>
      </c>
      <c r="D218" s="11" t="s">
        <v>482</v>
      </c>
      <c r="E218" s="5" t="s">
        <v>467</v>
      </c>
      <c r="F218" s="11" t="s">
        <v>70</v>
      </c>
      <c r="G218" s="2"/>
      <c r="H218" s="11" t="s">
        <v>71</v>
      </c>
      <c r="I218" s="11" t="s">
        <v>1031</v>
      </c>
      <c r="J218" s="16" t="s">
        <v>72</v>
      </c>
      <c r="K218" s="5" t="s">
        <v>51</v>
      </c>
      <c r="L218" s="16" t="s">
        <v>614</v>
      </c>
      <c r="M218" s="5" t="s">
        <v>705</v>
      </c>
      <c r="N218" s="18" t="s">
        <v>73</v>
      </c>
      <c r="O218" s="5" t="s">
        <v>52</v>
      </c>
      <c r="P218" s="7">
        <v>1</v>
      </c>
      <c r="Q218" s="9" t="s">
        <v>74</v>
      </c>
      <c r="R218" s="9"/>
      <c r="S218" s="5">
        <v>0</v>
      </c>
      <c r="T218" s="9"/>
      <c r="U218" s="20"/>
      <c r="V218" s="20"/>
      <c r="W218" s="20"/>
      <c r="X218" s="20"/>
      <c r="Y218" s="20"/>
      <c r="Z218" s="20"/>
      <c r="AA218" s="16"/>
      <c r="AB218" s="16"/>
      <c r="AC218" s="16"/>
      <c r="AD218" s="20"/>
      <c r="AE218" s="22" t="s">
        <v>84</v>
      </c>
      <c r="AF218" s="22"/>
      <c r="AG218" s="22" t="s">
        <v>85</v>
      </c>
      <c r="AH218" s="22"/>
      <c r="AI218" s="22"/>
      <c r="AJ218" s="22"/>
    </row>
    <row r="219" spans="1:36" ht="43.9" customHeight="1" x14ac:dyDescent="0.25">
      <c r="A219" s="12">
        <v>217</v>
      </c>
      <c r="B219" s="15">
        <v>44724</v>
      </c>
      <c r="C219" s="5" t="s">
        <v>69</v>
      </c>
      <c r="D219" s="11" t="s">
        <v>482</v>
      </c>
      <c r="E219" s="5" t="s">
        <v>467</v>
      </c>
      <c r="F219" s="11" t="s">
        <v>70</v>
      </c>
      <c r="G219" s="2"/>
      <c r="H219" s="11" t="s">
        <v>71</v>
      </c>
      <c r="I219" s="11" t="s">
        <v>1032</v>
      </c>
      <c r="J219" s="16" t="s">
        <v>72</v>
      </c>
      <c r="K219" s="5" t="s">
        <v>51</v>
      </c>
      <c r="L219" s="16" t="s">
        <v>614</v>
      </c>
      <c r="M219" s="5" t="s">
        <v>705</v>
      </c>
      <c r="N219" s="18" t="s">
        <v>73</v>
      </c>
      <c r="O219" s="5" t="s">
        <v>52</v>
      </c>
      <c r="P219" s="7">
        <v>1</v>
      </c>
      <c r="Q219" s="9" t="s">
        <v>74</v>
      </c>
      <c r="R219" s="9"/>
      <c r="S219" s="5">
        <v>0</v>
      </c>
      <c r="T219" s="9"/>
      <c r="U219" s="20"/>
      <c r="V219" s="20"/>
      <c r="W219" s="20"/>
      <c r="X219" s="20"/>
      <c r="Y219" s="20"/>
      <c r="Z219" s="20"/>
      <c r="AA219" s="16"/>
      <c r="AB219" s="16"/>
      <c r="AC219" s="16"/>
      <c r="AD219" s="20"/>
      <c r="AE219" s="22" t="s">
        <v>84</v>
      </c>
      <c r="AF219" s="22"/>
      <c r="AG219" s="22" t="s">
        <v>85</v>
      </c>
      <c r="AH219" s="22"/>
      <c r="AI219" s="22"/>
      <c r="AJ219" s="22"/>
    </row>
    <row r="220" spans="1:36" ht="43.9" customHeight="1" x14ac:dyDescent="0.25">
      <c r="A220" s="12">
        <v>218</v>
      </c>
      <c r="B220" s="15">
        <v>44724</v>
      </c>
      <c r="C220" s="5" t="s">
        <v>69</v>
      </c>
      <c r="D220" s="11" t="s">
        <v>482</v>
      </c>
      <c r="E220" s="5" t="s">
        <v>467</v>
      </c>
      <c r="F220" s="11" t="s">
        <v>70</v>
      </c>
      <c r="G220" s="2"/>
      <c r="H220" s="11" t="s">
        <v>71</v>
      </c>
      <c r="I220" s="11" t="s">
        <v>1033</v>
      </c>
      <c r="J220" s="16" t="s">
        <v>72</v>
      </c>
      <c r="K220" s="5" t="s">
        <v>51</v>
      </c>
      <c r="L220" s="16" t="s">
        <v>419</v>
      </c>
      <c r="M220" s="5" t="s">
        <v>705</v>
      </c>
      <c r="N220" s="18" t="s">
        <v>420</v>
      </c>
      <c r="O220" s="5" t="s">
        <v>52</v>
      </c>
      <c r="P220" s="7">
        <v>1</v>
      </c>
      <c r="Q220" s="9" t="s">
        <v>74</v>
      </c>
      <c r="R220" s="9"/>
      <c r="S220" s="5">
        <v>0</v>
      </c>
      <c r="T220" s="9"/>
      <c r="U220" s="20"/>
      <c r="V220" s="20"/>
      <c r="W220" s="20"/>
      <c r="X220" s="20"/>
      <c r="Y220" s="20"/>
      <c r="Z220" s="20"/>
      <c r="AA220" s="16"/>
      <c r="AB220" s="16"/>
      <c r="AC220" s="16"/>
      <c r="AD220" s="20"/>
      <c r="AE220" s="22" t="s">
        <v>421</v>
      </c>
      <c r="AF220" s="22"/>
      <c r="AG220" s="22"/>
      <c r="AH220" s="22"/>
      <c r="AI220" s="22"/>
      <c r="AJ220" s="22"/>
    </row>
    <row r="221" spans="1:36" ht="43.9" customHeight="1" x14ac:dyDescent="0.25">
      <c r="A221" s="12">
        <v>219</v>
      </c>
      <c r="B221" s="15">
        <v>44725</v>
      </c>
      <c r="C221" s="5" t="s">
        <v>69</v>
      </c>
      <c r="D221" s="11" t="s">
        <v>482</v>
      </c>
      <c r="E221" s="5" t="s">
        <v>467</v>
      </c>
      <c r="F221" s="11" t="s">
        <v>70</v>
      </c>
      <c r="G221" s="2"/>
      <c r="H221" s="11" t="s">
        <v>71</v>
      </c>
      <c r="I221" s="11" t="s">
        <v>1034</v>
      </c>
      <c r="J221" s="16" t="s">
        <v>72</v>
      </c>
      <c r="K221" s="5" t="s">
        <v>51</v>
      </c>
      <c r="L221" s="16" t="s">
        <v>614</v>
      </c>
      <c r="M221" s="5" t="s">
        <v>705</v>
      </c>
      <c r="N221" s="18" t="s">
        <v>73</v>
      </c>
      <c r="O221" s="5" t="s">
        <v>52</v>
      </c>
      <c r="P221" s="7">
        <v>1</v>
      </c>
      <c r="Q221" s="9" t="s">
        <v>74</v>
      </c>
      <c r="R221" s="9"/>
      <c r="S221" s="5">
        <v>0</v>
      </c>
      <c r="T221" s="9"/>
      <c r="U221" s="20"/>
      <c r="V221" s="20"/>
      <c r="W221" s="20"/>
      <c r="X221" s="20"/>
      <c r="Y221" s="20"/>
      <c r="Z221" s="20"/>
      <c r="AA221" s="16"/>
      <c r="AB221" s="16"/>
      <c r="AC221" s="16"/>
      <c r="AD221" s="20"/>
      <c r="AE221" s="22" t="s">
        <v>84</v>
      </c>
      <c r="AF221" s="22"/>
      <c r="AG221" s="22" t="s">
        <v>85</v>
      </c>
      <c r="AH221" s="22"/>
      <c r="AI221" s="22"/>
      <c r="AJ221" s="22"/>
    </row>
    <row r="222" spans="1:36" ht="43.9" customHeight="1" x14ac:dyDescent="0.25">
      <c r="A222" s="12">
        <v>220</v>
      </c>
      <c r="B222" s="15">
        <v>44725</v>
      </c>
      <c r="C222" s="5" t="s">
        <v>69</v>
      </c>
      <c r="D222" s="11" t="s">
        <v>482</v>
      </c>
      <c r="E222" s="5" t="s">
        <v>467</v>
      </c>
      <c r="F222" s="11" t="s">
        <v>70</v>
      </c>
      <c r="G222" s="2"/>
      <c r="H222" s="11" t="s">
        <v>71</v>
      </c>
      <c r="I222" s="11" t="s">
        <v>1035</v>
      </c>
      <c r="J222" s="16" t="s">
        <v>72</v>
      </c>
      <c r="K222" s="5" t="s">
        <v>51</v>
      </c>
      <c r="L222" s="16" t="s">
        <v>419</v>
      </c>
      <c r="M222" s="5" t="s">
        <v>705</v>
      </c>
      <c r="N222" s="18" t="s">
        <v>420</v>
      </c>
      <c r="O222" s="5" t="s">
        <v>52</v>
      </c>
      <c r="P222" s="7">
        <v>1</v>
      </c>
      <c r="Q222" s="9" t="s">
        <v>74</v>
      </c>
      <c r="R222" s="9"/>
      <c r="S222" s="5">
        <v>0</v>
      </c>
      <c r="T222" s="9"/>
      <c r="U222" s="20"/>
      <c r="V222" s="20"/>
      <c r="W222" s="20"/>
      <c r="X222" s="20"/>
      <c r="Y222" s="20"/>
      <c r="Z222" s="20"/>
      <c r="AA222" s="16"/>
      <c r="AB222" s="16"/>
      <c r="AC222" s="16"/>
      <c r="AD222" s="20"/>
      <c r="AE222" s="22" t="s">
        <v>421</v>
      </c>
      <c r="AF222" s="22"/>
      <c r="AG222" s="22"/>
      <c r="AH222" s="22"/>
      <c r="AI222" s="22"/>
      <c r="AJ222" s="22"/>
    </row>
    <row r="223" spans="1:36" ht="43.9" customHeight="1" x14ac:dyDescent="0.25">
      <c r="A223" s="12">
        <v>221</v>
      </c>
      <c r="B223" s="15">
        <v>44726</v>
      </c>
      <c r="C223" s="5" t="s">
        <v>69</v>
      </c>
      <c r="D223" s="11" t="s">
        <v>482</v>
      </c>
      <c r="E223" s="5" t="s">
        <v>467</v>
      </c>
      <c r="F223" s="11" t="s">
        <v>70</v>
      </c>
      <c r="G223" s="2"/>
      <c r="H223" s="11" t="s">
        <v>71</v>
      </c>
      <c r="I223" s="11" t="s">
        <v>1036</v>
      </c>
      <c r="J223" s="16" t="s">
        <v>72</v>
      </c>
      <c r="K223" s="5" t="s">
        <v>51</v>
      </c>
      <c r="L223" s="16" t="s">
        <v>614</v>
      </c>
      <c r="M223" s="5" t="s">
        <v>705</v>
      </c>
      <c r="N223" s="18" t="s">
        <v>73</v>
      </c>
      <c r="O223" s="5" t="s">
        <v>52</v>
      </c>
      <c r="P223" s="7">
        <v>1</v>
      </c>
      <c r="Q223" s="9" t="s">
        <v>74</v>
      </c>
      <c r="R223" s="9"/>
      <c r="S223" s="5">
        <v>0</v>
      </c>
      <c r="T223" s="9"/>
      <c r="U223" s="20"/>
      <c r="V223" s="20"/>
      <c r="W223" s="20"/>
      <c r="X223" s="20"/>
      <c r="Y223" s="20"/>
      <c r="Z223" s="20"/>
      <c r="AA223" s="16"/>
      <c r="AB223" s="16"/>
      <c r="AC223" s="16"/>
      <c r="AD223" s="20"/>
      <c r="AE223" s="22" t="s">
        <v>84</v>
      </c>
      <c r="AF223" s="22"/>
      <c r="AG223" s="22" t="s">
        <v>85</v>
      </c>
      <c r="AH223" s="22"/>
      <c r="AI223" s="22"/>
      <c r="AJ223" s="22"/>
    </row>
    <row r="224" spans="1:36" ht="43.9" customHeight="1" x14ac:dyDescent="0.25">
      <c r="A224" s="12">
        <v>222</v>
      </c>
      <c r="B224" s="15">
        <v>44726</v>
      </c>
      <c r="C224" s="5" t="s">
        <v>69</v>
      </c>
      <c r="D224" s="11" t="s">
        <v>482</v>
      </c>
      <c r="E224" s="5" t="s">
        <v>467</v>
      </c>
      <c r="F224" s="11" t="s">
        <v>70</v>
      </c>
      <c r="G224" s="2"/>
      <c r="H224" s="11" t="s">
        <v>71</v>
      </c>
      <c r="I224" s="11" t="s">
        <v>1037</v>
      </c>
      <c r="J224" s="16" t="s">
        <v>72</v>
      </c>
      <c r="K224" s="5" t="s">
        <v>51</v>
      </c>
      <c r="L224" s="16" t="s">
        <v>419</v>
      </c>
      <c r="M224" s="5" t="s">
        <v>705</v>
      </c>
      <c r="N224" s="18" t="s">
        <v>420</v>
      </c>
      <c r="O224" s="5" t="s">
        <v>52</v>
      </c>
      <c r="P224" s="7">
        <v>1</v>
      </c>
      <c r="Q224" s="9" t="s">
        <v>74</v>
      </c>
      <c r="R224" s="9"/>
      <c r="S224" s="5">
        <v>0</v>
      </c>
      <c r="T224" s="9"/>
      <c r="U224" s="20"/>
      <c r="V224" s="20"/>
      <c r="W224" s="20"/>
      <c r="X224" s="20"/>
      <c r="Y224" s="20"/>
      <c r="Z224" s="20"/>
      <c r="AA224" s="16"/>
      <c r="AB224" s="16"/>
      <c r="AC224" s="16"/>
      <c r="AD224" s="20"/>
      <c r="AE224" s="22" t="s">
        <v>421</v>
      </c>
      <c r="AF224" s="22"/>
      <c r="AG224" s="22"/>
      <c r="AH224" s="22"/>
      <c r="AI224" s="22"/>
      <c r="AJ224" s="22"/>
    </row>
    <row r="225" spans="1:36" ht="43.9" customHeight="1" x14ac:dyDescent="0.25">
      <c r="A225" s="12">
        <v>223</v>
      </c>
      <c r="B225" s="15">
        <v>44727</v>
      </c>
      <c r="C225" s="5" t="s">
        <v>69</v>
      </c>
      <c r="D225" s="11" t="s">
        <v>482</v>
      </c>
      <c r="E225" s="5" t="s">
        <v>467</v>
      </c>
      <c r="F225" s="11" t="s">
        <v>70</v>
      </c>
      <c r="G225" s="2"/>
      <c r="H225" s="11" t="s">
        <v>71</v>
      </c>
      <c r="I225" s="11" t="s">
        <v>1038</v>
      </c>
      <c r="J225" s="16" t="s">
        <v>72</v>
      </c>
      <c r="K225" s="5" t="s">
        <v>51</v>
      </c>
      <c r="L225" s="16" t="s">
        <v>614</v>
      </c>
      <c r="M225" s="5" t="s">
        <v>705</v>
      </c>
      <c r="N225" s="18" t="s">
        <v>73</v>
      </c>
      <c r="O225" s="5" t="s">
        <v>52</v>
      </c>
      <c r="P225" s="7">
        <v>1</v>
      </c>
      <c r="Q225" s="9" t="s">
        <v>74</v>
      </c>
      <c r="R225" s="9"/>
      <c r="S225" s="5">
        <v>0</v>
      </c>
      <c r="T225" s="9"/>
      <c r="U225" s="20"/>
      <c r="V225" s="20"/>
      <c r="W225" s="20"/>
      <c r="X225" s="20"/>
      <c r="Y225" s="20"/>
      <c r="Z225" s="20"/>
      <c r="AA225" s="16"/>
      <c r="AB225" s="16"/>
      <c r="AC225" s="16"/>
      <c r="AD225" s="20"/>
      <c r="AE225" s="22" t="s">
        <v>84</v>
      </c>
      <c r="AF225" s="22"/>
      <c r="AG225" s="22" t="s">
        <v>85</v>
      </c>
      <c r="AH225" s="22"/>
      <c r="AI225" s="22"/>
      <c r="AJ225" s="22"/>
    </row>
    <row r="226" spans="1:36" ht="43.9" customHeight="1" x14ac:dyDescent="0.25">
      <c r="A226" s="12">
        <v>224</v>
      </c>
      <c r="B226" s="15">
        <v>44727</v>
      </c>
      <c r="C226" s="5" t="s">
        <v>69</v>
      </c>
      <c r="D226" s="11" t="s">
        <v>482</v>
      </c>
      <c r="E226" s="5" t="s">
        <v>467</v>
      </c>
      <c r="F226" s="11" t="s">
        <v>70</v>
      </c>
      <c r="G226" s="2"/>
      <c r="H226" s="11" t="s">
        <v>71</v>
      </c>
      <c r="I226" s="11" t="s">
        <v>1039</v>
      </c>
      <c r="J226" s="16" t="s">
        <v>72</v>
      </c>
      <c r="K226" s="5" t="s">
        <v>51</v>
      </c>
      <c r="L226" s="16" t="s">
        <v>419</v>
      </c>
      <c r="M226" s="5" t="s">
        <v>705</v>
      </c>
      <c r="N226" s="18" t="s">
        <v>420</v>
      </c>
      <c r="O226" s="5" t="s">
        <v>52</v>
      </c>
      <c r="P226" s="7">
        <v>1</v>
      </c>
      <c r="Q226" s="9" t="s">
        <v>74</v>
      </c>
      <c r="R226" s="9"/>
      <c r="S226" s="5">
        <v>0</v>
      </c>
      <c r="T226" s="9"/>
      <c r="U226" s="20"/>
      <c r="V226" s="20"/>
      <c r="W226" s="20"/>
      <c r="X226" s="20"/>
      <c r="Y226" s="20"/>
      <c r="Z226" s="20"/>
      <c r="AA226" s="16"/>
      <c r="AB226" s="16"/>
      <c r="AC226" s="16"/>
      <c r="AD226" s="20"/>
      <c r="AE226" s="22" t="s">
        <v>422</v>
      </c>
      <c r="AF226" s="22"/>
      <c r="AG226" s="22" t="s">
        <v>423</v>
      </c>
      <c r="AH226" s="22"/>
      <c r="AI226" s="22"/>
      <c r="AJ226" s="22"/>
    </row>
    <row r="227" spans="1:36" ht="43.9" customHeight="1" x14ac:dyDescent="0.25">
      <c r="A227" s="12">
        <v>225</v>
      </c>
      <c r="B227" s="15">
        <v>44728</v>
      </c>
      <c r="C227" s="5" t="s">
        <v>69</v>
      </c>
      <c r="D227" s="11" t="s">
        <v>482</v>
      </c>
      <c r="E227" s="5" t="s">
        <v>467</v>
      </c>
      <c r="F227" s="11" t="s">
        <v>70</v>
      </c>
      <c r="G227" s="2"/>
      <c r="H227" s="11" t="s">
        <v>71</v>
      </c>
      <c r="I227" s="11" t="s">
        <v>1040</v>
      </c>
      <c r="J227" s="16" t="s">
        <v>72</v>
      </c>
      <c r="K227" s="5" t="s">
        <v>51</v>
      </c>
      <c r="L227" s="16" t="s">
        <v>614</v>
      </c>
      <c r="M227" s="5" t="s">
        <v>705</v>
      </c>
      <c r="N227" s="18" t="s">
        <v>73</v>
      </c>
      <c r="O227" s="5" t="s">
        <v>52</v>
      </c>
      <c r="P227" s="7">
        <v>1</v>
      </c>
      <c r="Q227" s="9" t="s">
        <v>74</v>
      </c>
      <c r="R227" s="9"/>
      <c r="S227" s="5">
        <v>0</v>
      </c>
      <c r="T227" s="9"/>
      <c r="U227" s="20"/>
      <c r="V227" s="20"/>
      <c r="W227" s="20"/>
      <c r="X227" s="20"/>
      <c r="Y227" s="20"/>
      <c r="Z227" s="20"/>
      <c r="AA227" s="16"/>
      <c r="AB227" s="16"/>
      <c r="AC227" s="16"/>
      <c r="AD227" s="20"/>
      <c r="AE227" s="22" t="s">
        <v>84</v>
      </c>
      <c r="AF227" s="22"/>
      <c r="AG227" s="22" t="s">
        <v>85</v>
      </c>
      <c r="AH227" s="22"/>
      <c r="AI227" s="22"/>
      <c r="AJ227" s="22"/>
    </row>
    <row r="228" spans="1:36" ht="43.9" customHeight="1" x14ac:dyDescent="0.25">
      <c r="A228" s="12">
        <v>227</v>
      </c>
      <c r="B228" s="15">
        <v>44729</v>
      </c>
      <c r="C228" s="5" t="s">
        <v>69</v>
      </c>
      <c r="D228" s="11" t="s">
        <v>482</v>
      </c>
      <c r="E228" s="5" t="s">
        <v>467</v>
      </c>
      <c r="F228" s="11" t="s">
        <v>70</v>
      </c>
      <c r="G228" s="2"/>
      <c r="H228" s="11" t="s">
        <v>71</v>
      </c>
      <c r="I228" s="11" t="s">
        <v>1042</v>
      </c>
      <c r="J228" s="16" t="s">
        <v>72</v>
      </c>
      <c r="K228" s="5" t="s">
        <v>51</v>
      </c>
      <c r="L228" s="16" t="s">
        <v>614</v>
      </c>
      <c r="M228" s="5" t="s">
        <v>705</v>
      </c>
      <c r="N228" s="18" t="s">
        <v>73</v>
      </c>
      <c r="O228" s="5" t="s">
        <v>52</v>
      </c>
      <c r="P228" s="7">
        <v>1</v>
      </c>
      <c r="Q228" s="9" t="s">
        <v>74</v>
      </c>
      <c r="R228" s="9"/>
      <c r="S228" s="5">
        <v>0</v>
      </c>
      <c r="T228" s="9"/>
      <c r="U228" s="20"/>
      <c r="V228" s="20"/>
      <c r="W228" s="20"/>
      <c r="X228" s="20"/>
      <c r="Y228" s="20"/>
      <c r="Z228" s="20"/>
      <c r="AA228" s="16"/>
      <c r="AB228" s="16"/>
      <c r="AC228" s="16"/>
      <c r="AD228" s="20"/>
      <c r="AE228" s="22" t="s">
        <v>84</v>
      </c>
      <c r="AF228" s="22"/>
      <c r="AG228" s="22" t="s">
        <v>85</v>
      </c>
      <c r="AH228" s="22"/>
      <c r="AI228" s="22"/>
      <c r="AJ228" s="22"/>
    </row>
    <row r="229" spans="1:36" ht="43.9" customHeight="1" x14ac:dyDescent="0.25">
      <c r="A229" s="12">
        <v>226</v>
      </c>
      <c r="B229" s="15">
        <v>44729</v>
      </c>
      <c r="C229" s="5" t="s">
        <v>69</v>
      </c>
      <c r="D229" s="11" t="s">
        <v>480</v>
      </c>
      <c r="E229" s="5" t="s">
        <v>485</v>
      </c>
      <c r="F229" s="11" t="s">
        <v>497</v>
      </c>
      <c r="G229" s="2"/>
      <c r="H229" s="11"/>
      <c r="I229" s="11" t="s">
        <v>1041</v>
      </c>
      <c r="J229" s="16" t="s">
        <v>579</v>
      </c>
      <c r="K229" s="5" t="s">
        <v>592</v>
      </c>
      <c r="L229" s="16" t="s">
        <v>641</v>
      </c>
      <c r="M229" s="5" t="s">
        <v>706</v>
      </c>
      <c r="N229" s="18" t="s">
        <v>424</v>
      </c>
      <c r="O229" s="5" t="s">
        <v>742</v>
      </c>
      <c r="P229" s="7" t="s">
        <v>43</v>
      </c>
      <c r="Q229" s="9" t="s">
        <v>425</v>
      </c>
      <c r="R229" s="9"/>
      <c r="S229" s="5">
        <v>0</v>
      </c>
      <c r="T229" s="9"/>
      <c r="U229" s="20"/>
      <c r="V229" s="20"/>
      <c r="W229" s="20"/>
      <c r="X229" s="20"/>
      <c r="Y229" s="20"/>
      <c r="Z229" s="20"/>
      <c r="AA229" s="16"/>
      <c r="AB229" s="16"/>
      <c r="AC229" s="16"/>
      <c r="AD229" s="20"/>
      <c r="AE229" s="22" t="s">
        <v>426</v>
      </c>
      <c r="AF229" s="22"/>
      <c r="AG229" s="22" t="s">
        <v>427</v>
      </c>
      <c r="AH229" s="22"/>
      <c r="AI229" s="22"/>
      <c r="AJ229" s="22"/>
    </row>
    <row r="230" spans="1:36" ht="43.9" customHeight="1" x14ac:dyDescent="0.25">
      <c r="A230" s="12">
        <v>228</v>
      </c>
      <c r="B230" s="15">
        <v>44730</v>
      </c>
      <c r="C230" s="5" t="s">
        <v>69</v>
      </c>
      <c r="D230" s="11" t="s">
        <v>482</v>
      </c>
      <c r="E230" s="5" t="s">
        <v>467</v>
      </c>
      <c r="F230" s="11" t="s">
        <v>70</v>
      </c>
      <c r="G230" s="2"/>
      <c r="H230" s="11" t="s">
        <v>71</v>
      </c>
      <c r="I230" s="11" t="s">
        <v>1043</v>
      </c>
      <c r="J230" s="16" t="s">
        <v>72</v>
      </c>
      <c r="K230" s="5" t="s">
        <v>51</v>
      </c>
      <c r="L230" s="16" t="s">
        <v>614</v>
      </c>
      <c r="M230" s="5" t="s">
        <v>705</v>
      </c>
      <c r="N230" s="18" t="s">
        <v>73</v>
      </c>
      <c r="O230" s="5" t="s">
        <v>52</v>
      </c>
      <c r="P230" s="7">
        <v>1</v>
      </c>
      <c r="Q230" s="9" t="s">
        <v>74</v>
      </c>
      <c r="R230" s="9"/>
      <c r="S230" s="5">
        <v>0</v>
      </c>
      <c r="T230" s="9"/>
      <c r="U230" s="20"/>
      <c r="V230" s="20"/>
      <c r="W230" s="20"/>
      <c r="X230" s="20"/>
      <c r="Y230" s="20"/>
      <c r="Z230" s="20"/>
      <c r="AA230" s="16"/>
      <c r="AB230" s="16"/>
      <c r="AC230" s="16"/>
      <c r="AD230" s="20"/>
      <c r="AE230" s="22" t="s">
        <v>84</v>
      </c>
      <c r="AF230" s="22"/>
      <c r="AG230" s="22" t="s">
        <v>85</v>
      </c>
      <c r="AH230" s="22"/>
      <c r="AI230" s="22"/>
      <c r="AJ230" s="22"/>
    </row>
    <row r="231" spans="1:36" ht="43.9" customHeight="1" x14ac:dyDescent="0.25">
      <c r="A231" s="12">
        <v>229</v>
      </c>
      <c r="B231" s="15">
        <v>44731</v>
      </c>
      <c r="C231" s="5" t="s">
        <v>69</v>
      </c>
      <c r="D231" s="11" t="s">
        <v>482</v>
      </c>
      <c r="E231" s="5" t="s">
        <v>467</v>
      </c>
      <c r="F231" s="11" t="s">
        <v>70</v>
      </c>
      <c r="G231" s="2"/>
      <c r="H231" s="11" t="s">
        <v>71</v>
      </c>
      <c r="I231" s="11" t="s">
        <v>1044</v>
      </c>
      <c r="J231" s="16" t="s">
        <v>72</v>
      </c>
      <c r="K231" s="5" t="s">
        <v>51</v>
      </c>
      <c r="L231" s="16" t="s">
        <v>614</v>
      </c>
      <c r="M231" s="5" t="s">
        <v>705</v>
      </c>
      <c r="N231" s="18" t="s">
        <v>73</v>
      </c>
      <c r="O231" s="5" t="s">
        <v>52</v>
      </c>
      <c r="P231" s="7">
        <v>1</v>
      </c>
      <c r="Q231" s="9" t="s">
        <v>74</v>
      </c>
      <c r="R231" s="9"/>
      <c r="S231" s="5">
        <v>0</v>
      </c>
      <c r="T231" s="9"/>
      <c r="U231" s="20"/>
      <c r="V231" s="20"/>
      <c r="W231" s="20"/>
      <c r="X231" s="20"/>
      <c r="Y231" s="20"/>
      <c r="Z231" s="20"/>
      <c r="AA231" s="16"/>
      <c r="AB231" s="16"/>
      <c r="AC231" s="16"/>
      <c r="AD231" s="20"/>
      <c r="AE231" s="22" t="s">
        <v>84</v>
      </c>
      <c r="AF231" s="22"/>
      <c r="AG231" s="22" t="s">
        <v>85</v>
      </c>
      <c r="AH231" s="22"/>
      <c r="AI231" s="22"/>
      <c r="AJ231" s="22"/>
    </row>
    <row r="232" spans="1:36" ht="43.9" customHeight="1" x14ac:dyDescent="0.25">
      <c r="A232" s="12">
        <v>230</v>
      </c>
      <c r="B232" s="15">
        <v>44732</v>
      </c>
      <c r="C232" s="5" t="s">
        <v>69</v>
      </c>
      <c r="D232" s="11" t="s">
        <v>482</v>
      </c>
      <c r="E232" s="5" t="s">
        <v>467</v>
      </c>
      <c r="F232" s="11" t="s">
        <v>70</v>
      </c>
      <c r="G232" s="2"/>
      <c r="H232" s="11" t="s">
        <v>71</v>
      </c>
      <c r="I232" s="11" t="s">
        <v>1045</v>
      </c>
      <c r="J232" s="16" t="s">
        <v>72</v>
      </c>
      <c r="K232" s="5" t="s">
        <v>51</v>
      </c>
      <c r="L232" s="16" t="s">
        <v>614</v>
      </c>
      <c r="M232" s="5" t="s">
        <v>705</v>
      </c>
      <c r="N232" s="18" t="s">
        <v>73</v>
      </c>
      <c r="O232" s="5" t="s">
        <v>52</v>
      </c>
      <c r="P232" s="7">
        <v>1</v>
      </c>
      <c r="Q232" s="9" t="s">
        <v>74</v>
      </c>
      <c r="R232" s="9"/>
      <c r="S232" s="5">
        <v>0</v>
      </c>
      <c r="T232" s="9"/>
      <c r="U232" s="20"/>
      <c r="V232" s="20"/>
      <c r="W232" s="20"/>
      <c r="X232" s="20"/>
      <c r="Y232" s="20"/>
      <c r="Z232" s="20"/>
      <c r="AA232" s="16"/>
      <c r="AB232" s="16"/>
      <c r="AC232" s="16"/>
      <c r="AD232" s="20"/>
      <c r="AE232" s="22" t="s">
        <v>84</v>
      </c>
      <c r="AF232" s="22"/>
      <c r="AG232" s="22" t="s">
        <v>85</v>
      </c>
      <c r="AH232" s="22"/>
      <c r="AI232" s="22"/>
      <c r="AJ232" s="22"/>
    </row>
    <row r="233" spans="1:36" ht="43.9" customHeight="1" x14ac:dyDescent="0.25">
      <c r="A233" s="12">
        <v>231</v>
      </c>
      <c r="B233" s="15">
        <v>44733</v>
      </c>
      <c r="C233" s="5" t="s">
        <v>69</v>
      </c>
      <c r="D233" s="11" t="s">
        <v>482</v>
      </c>
      <c r="E233" s="5" t="s">
        <v>467</v>
      </c>
      <c r="F233" s="11" t="s">
        <v>70</v>
      </c>
      <c r="G233" s="2"/>
      <c r="H233" s="11" t="s">
        <v>71</v>
      </c>
      <c r="I233" s="11" t="s">
        <v>1046</v>
      </c>
      <c r="J233" s="16" t="s">
        <v>72</v>
      </c>
      <c r="K233" s="5" t="s">
        <v>51</v>
      </c>
      <c r="L233" s="16" t="s">
        <v>614</v>
      </c>
      <c r="M233" s="5" t="s">
        <v>705</v>
      </c>
      <c r="N233" s="18" t="s">
        <v>73</v>
      </c>
      <c r="O233" s="5" t="s">
        <v>52</v>
      </c>
      <c r="P233" s="7">
        <v>1</v>
      </c>
      <c r="Q233" s="9" t="s">
        <v>74</v>
      </c>
      <c r="R233" s="9"/>
      <c r="S233" s="5">
        <v>0</v>
      </c>
      <c r="T233" s="9"/>
      <c r="U233" s="20"/>
      <c r="V233" s="20"/>
      <c r="W233" s="20"/>
      <c r="X233" s="20"/>
      <c r="Y233" s="20"/>
      <c r="Z233" s="20"/>
      <c r="AA233" s="16"/>
      <c r="AB233" s="16"/>
      <c r="AC233" s="16"/>
      <c r="AD233" s="20"/>
      <c r="AE233" s="22" t="s">
        <v>84</v>
      </c>
      <c r="AF233" s="22"/>
      <c r="AG233" s="22" t="s">
        <v>85</v>
      </c>
      <c r="AH233" s="22"/>
      <c r="AI233" s="22"/>
      <c r="AJ233" s="22"/>
    </row>
    <row r="234" spans="1:36" ht="43.9" customHeight="1" x14ac:dyDescent="0.25">
      <c r="A234" s="12">
        <v>234</v>
      </c>
      <c r="B234" s="15">
        <v>44734</v>
      </c>
      <c r="C234" s="5" t="s">
        <v>69</v>
      </c>
      <c r="D234" s="11" t="s">
        <v>482</v>
      </c>
      <c r="E234" s="5" t="s">
        <v>467</v>
      </c>
      <c r="F234" s="11" t="s">
        <v>70</v>
      </c>
      <c r="G234" s="2"/>
      <c r="H234" s="11" t="s">
        <v>71</v>
      </c>
      <c r="I234" s="11" t="s">
        <v>1049</v>
      </c>
      <c r="J234" s="16" t="s">
        <v>72</v>
      </c>
      <c r="K234" s="5" t="s">
        <v>51</v>
      </c>
      <c r="L234" s="16" t="s">
        <v>614</v>
      </c>
      <c r="M234" s="5" t="s">
        <v>705</v>
      </c>
      <c r="N234" s="18" t="s">
        <v>73</v>
      </c>
      <c r="O234" s="5" t="s">
        <v>52</v>
      </c>
      <c r="P234" s="7">
        <v>1</v>
      </c>
      <c r="Q234" s="9" t="s">
        <v>74</v>
      </c>
      <c r="R234" s="9"/>
      <c r="S234" s="5">
        <v>0</v>
      </c>
      <c r="T234" s="9"/>
      <c r="U234" s="20"/>
      <c r="V234" s="20"/>
      <c r="W234" s="20"/>
      <c r="X234" s="20"/>
      <c r="Y234" s="20"/>
      <c r="Z234" s="20"/>
      <c r="AA234" s="16"/>
      <c r="AB234" s="16"/>
      <c r="AC234" s="16"/>
      <c r="AD234" s="20"/>
      <c r="AE234" s="22" t="s">
        <v>84</v>
      </c>
      <c r="AF234" s="22"/>
      <c r="AG234" s="22" t="s">
        <v>85</v>
      </c>
      <c r="AH234" s="22"/>
      <c r="AI234" s="22"/>
      <c r="AJ234" s="22"/>
    </row>
    <row r="235" spans="1:36" ht="43.9" customHeight="1" x14ac:dyDescent="0.25">
      <c r="A235" s="12">
        <v>233</v>
      </c>
      <c r="B235" s="15">
        <v>44734</v>
      </c>
      <c r="C235" s="5" t="s">
        <v>69</v>
      </c>
      <c r="D235" s="11" t="s">
        <v>481</v>
      </c>
      <c r="E235" s="5" t="s">
        <v>467</v>
      </c>
      <c r="F235" s="11" t="s">
        <v>514</v>
      </c>
      <c r="G235" s="2" t="s">
        <v>575</v>
      </c>
      <c r="H235" s="11"/>
      <c r="I235" s="11" t="s">
        <v>1048</v>
      </c>
      <c r="J235" s="16" t="s">
        <v>581</v>
      </c>
      <c r="K235" s="5" t="s">
        <v>592</v>
      </c>
      <c r="L235" s="16" t="s">
        <v>610</v>
      </c>
      <c r="M235" s="5" t="s">
        <v>706</v>
      </c>
      <c r="N235" s="18" t="s">
        <v>719</v>
      </c>
      <c r="O235" s="5" t="s">
        <v>742</v>
      </c>
      <c r="P235" s="7" t="s">
        <v>43</v>
      </c>
      <c r="Q235" s="9" t="s">
        <v>319</v>
      </c>
      <c r="R235" s="9"/>
      <c r="S235" s="5">
        <v>0</v>
      </c>
      <c r="T235" s="9"/>
      <c r="U235" s="20"/>
      <c r="V235" s="20"/>
      <c r="W235" s="20"/>
      <c r="X235" s="20"/>
      <c r="Y235" s="20"/>
      <c r="Z235" s="20"/>
      <c r="AA235" s="16"/>
      <c r="AB235" s="16"/>
      <c r="AC235" s="16"/>
      <c r="AD235" s="20"/>
      <c r="AE235" s="22" t="s">
        <v>320</v>
      </c>
      <c r="AF235" s="22"/>
      <c r="AG235" s="22" t="s">
        <v>321</v>
      </c>
      <c r="AH235" s="22"/>
      <c r="AI235" s="22"/>
      <c r="AJ235" s="22"/>
    </row>
    <row r="236" spans="1:36" ht="43.9" customHeight="1" x14ac:dyDescent="0.25">
      <c r="A236" s="12">
        <v>232</v>
      </c>
      <c r="B236" s="15">
        <v>44734</v>
      </c>
      <c r="C236" s="5" t="s">
        <v>69</v>
      </c>
      <c r="D236" s="11" t="s">
        <v>479</v>
      </c>
      <c r="E236" s="5" t="s">
        <v>467</v>
      </c>
      <c r="F236" s="11" t="s">
        <v>336</v>
      </c>
      <c r="G236" s="2" t="s">
        <v>574</v>
      </c>
      <c r="H236" s="11" t="s">
        <v>521</v>
      </c>
      <c r="I236" s="11" t="s">
        <v>1047</v>
      </c>
      <c r="J236" s="16" t="s">
        <v>581</v>
      </c>
      <c r="K236" s="5" t="s">
        <v>592</v>
      </c>
      <c r="L236" s="16" t="s">
        <v>608</v>
      </c>
      <c r="M236" s="5" t="s">
        <v>706</v>
      </c>
      <c r="N236" s="18" t="s">
        <v>288</v>
      </c>
      <c r="O236" s="5" t="s">
        <v>1461</v>
      </c>
      <c r="P236" s="7" t="s">
        <v>43</v>
      </c>
      <c r="Q236" s="9" t="s">
        <v>337</v>
      </c>
      <c r="R236" s="9"/>
      <c r="S236" s="5">
        <v>0</v>
      </c>
      <c r="T236" s="9"/>
      <c r="U236" s="20"/>
      <c r="V236" s="20"/>
      <c r="W236" s="20"/>
      <c r="X236" s="20"/>
      <c r="Y236" s="20"/>
      <c r="Z236" s="20"/>
      <c r="AA236" s="16"/>
      <c r="AB236" s="16"/>
      <c r="AC236" s="16"/>
      <c r="AD236" s="20"/>
      <c r="AE236" s="22" t="s">
        <v>338</v>
      </c>
      <c r="AF236" s="22"/>
      <c r="AG236" s="22" t="s">
        <v>339</v>
      </c>
      <c r="AH236" s="22"/>
      <c r="AI236" s="22"/>
      <c r="AJ236" s="22"/>
    </row>
    <row r="237" spans="1:36" ht="43.9" customHeight="1" x14ac:dyDescent="0.25">
      <c r="A237" s="12">
        <v>235</v>
      </c>
      <c r="B237" s="15">
        <v>44735</v>
      </c>
      <c r="C237" s="5" t="s">
        <v>69</v>
      </c>
      <c r="D237" s="11" t="s">
        <v>482</v>
      </c>
      <c r="E237" s="5" t="s">
        <v>467</v>
      </c>
      <c r="F237" s="11" t="s">
        <v>70</v>
      </c>
      <c r="G237" s="2"/>
      <c r="H237" s="11" t="s">
        <v>71</v>
      </c>
      <c r="I237" s="11" t="s">
        <v>1050</v>
      </c>
      <c r="J237" s="16" t="s">
        <v>72</v>
      </c>
      <c r="K237" s="5" t="s">
        <v>51</v>
      </c>
      <c r="L237" s="16" t="s">
        <v>614</v>
      </c>
      <c r="M237" s="5" t="s">
        <v>705</v>
      </c>
      <c r="N237" s="18" t="s">
        <v>73</v>
      </c>
      <c r="O237" s="5" t="s">
        <v>52</v>
      </c>
      <c r="P237" s="7">
        <v>1</v>
      </c>
      <c r="Q237" s="9" t="s">
        <v>74</v>
      </c>
      <c r="R237" s="9"/>
      <c r="S237" s="5">
        <v>0</v>
      </c>
      <c r="T237" s="9"/>
      <c r="U237" s="20"/>
      <c r="V237" s="20"/>
      <c r="W237" s="20"/>
      <c r="X237" s="20"/>
      <c r="Y237" s="20"/>
      <c r="Z237" s="20"/>
      <c r="AA237" s="16"/>
      <c r="AB237" s="16"/>
      <c r="AC237" s="16"/>
      <c r="AD237" s="20"/>
      <c r="AE237" s="22" t="s">
        <v>84</v>
      </c>
      <c r="AF237" s="22"/>
      <c r="AG237" s="22" t="s">
        <v>85</v>
      </c>
      <c r="AH237" s="22"/>
      <c r="AI237" s="22"/>
      <c r="AJ237" s="22"/>
    </row>
    <row r="238" spans="1:36" ht="43.9" customHeight="1" x14ac:dyDescent="0.25">
      <c r="A238" s="12">
        <v>237</v>
      </c>
      <c r="B238" s="15">
        <v>44736</v>
      </c>
      <c r="C238" s="5" t="s">
        <v>69</v>
      </c>
      <c r="D238" s="11" t="s">
        <v>482</v>
      </c>
      <c r="E238" s="5" t="s">
        <v>467</v>
      </c>
      <c r="F238" s="11" t="s">
        <v>70</v>
      </c>
      <c r="G238" s="2"/>
      <c r="H238" s="11" t="s">
        <v>71</v>
      </c>
      <c r="I238" s="11" t="s">
        <v>1052</v>
      </c>
      <c r="J238" s="16" t="s">
        <v>72</v>
      </c>
      <c r="K238" s="5" t="s">
        <v>51</v>
      </c>
      <c r="L238" s="16" t="s">
        <v>614</v>
      </c>
      <c r="M238" s="5" t="s">
        <v>705</v>
      </c>
      <c r="N238" s="18" t="s">
        <v>73</v>
      </c>
      <c r="O238" s="5" t="s">
        <v>52</v>
      </c>
      <c r="P238" s="7">
        <v>1</v>
      </c>
      <c r="Q238" s="9" t="s">
        <v>74</v>
      </c>
      <c r="R238" s="9"/>
      <c r="S238" s="5">
        <v>0</v>
      </c>
      <c r="T238" s="9"/>
      <c r="U238" s="20"/>
      <c r="V238" s="20"/>
      <c r="W238" s="20"/>
      <c r="X238" s="20"/>
      <c r="Y238" s="20"/>
      <c r="Z238" s="20"/>
      <c r="AA238" s="16"/>
      <c r="AB238" s="16"/>
      <c r="AC238" s="16"/>
      <c r="AD238" s="20"/>
      <c r="AE238" s="22" t="s">
        <v>84</v>
      </c>
      <c r="AF238" s="22"/>
      <c r="AG238" s="22" t="s">
        <v>85</v>
      </c>
      <c r="AH238" s="22"/>
      <c r="AI238" s="22"/>
      <c r="AJ238" s="22"/>
    </row>
    <row r="239" spans="1:36" ht="43.9" customHeight="1" x14ac:dyDescent="0.25">
      <c r="A239" s="12">
        <v>236</v>
      </c>
      <c r="B239" s="15">
        <v>44736</v>
      </c>
      <c r="C239" s="5" t="s">
        <v>69</v>
      </c>
      <c r="D239" s="11" t="s">
        <v>481</v>
      </c>
      <c r="E239" s="5" t="s">
        <v>467</v>
      </c>
      <c r="F239" s="11" t="s">
        <v>514</v>
      </c>
      <c r="G239" s="2" t="s">
        <v>575</v>
      </c>
      <c r="H239" s="11"/>
      <c r="I239" s="11" t="s">
        <v>1051</v>
      </c>
      <c r="J239" s="16" t="s">
        <v>581</v>
      </c>
      <c r="K239" s="5" t="s">
        <v>592</v>
      </c>
      <c r="L239" s="16" t="s">
        <v>611</v>
      </c>
      <c r="M239" s="5" t="s">
        <v>706</v>
      </c>
      <c r="N239" s="18" t="s">
        <v>288</v>
      </c>
      <c r="O239" s="5" t="s">
        <v>1461</v>
      </c>
      <c r="P239" s="7" t="s">
        <v>43</v>
      </c>
      <c r="Q239" s="9" t="s">
        <v>748</v>
      </c>
      <c r="R239" s="9"/>
      <c r="S239" s="5">
        <v>0</v>
      </c>
      <c r="T239" s="9"/>
      <c r="U239" s="20"/>
      <c r="V239" s="20"/>
      <c r="W239" s="20"/>
      <c r="X239" s="20"/>
      <c r="Y239" s="20"/>
      <c r="Z239" s="20"/>
      <c r="AA239" s="16"/>
      <c r="AB239" s="16"/>
      <c r="AC239" s="16"/>
      <c r="AD239" s="20"/>
      <c r="AE239" s="22" t="s">
        <v>320</v>
      </c>
      <c r="AF239" s="22"/>
      <c r="AG239" s="22" t="s">
        <v>321</v>
      </c>
      <c r="AH239" s="22"/>
      <c r="AI239" s="22"/>
      <c r="AJ239" s="22"/>
    </row>
    <row r="240" spans="1:36" ht="43.9" customHeight="1" x14ac:dyDescent="0.25">
      <c r="A240" s="12">
        <v>238</v>
      </c>
      <c r="B240" s="15">
        <v>44737</v>
      </c>
      <c r="C240" s="5" t="s">
        <v>69</v>
      </c>
      <c r="D240" s="11" t="s">
        <v>482</v>
      </c>
      <c r="E240" s="5" t="s">
        <v>467</v>
      </c>
      <c r="F240" s="11" t="s">
        <v>70</v>
      </c>
      <c r="G240" s="2"/>
      <c r="H240" s="11" t="s">
        <v>71</v>
      </c>
      <c r="I240" s="11" t="s">
        <v>1053</v>
      </c>
      <c r="J240" s="16" t="s">
        <v>72</v>
      </c>
      <c r="K240" s="5" t="s">
        <v>51</v>
      </c>
      <c r="L240" s="16" t="s">
        <v>614</v>
      </c>
      <c r="M240" s="5" t="s">
        <v>705</v>
      </c>
      <c r="N240" s="18" t="s">
        <v>73</v>
      </c>
      <c r="O240" s="5" t="s">
        <v>52</v>
      </c>
      <c r="P240" s="7">
        <v>1</v>
      </c>
      <c r="Q240" s="9" t="s">
        <v>74</v>
      </c>
      <c r="R240" s="9"/>
      <c r="S240" s="5">
        <v>0</v>
      </c>
      <c r="T240" s="9"/>
      <c r="U240" s="20"/>
      <c r="V240" s="20"/>
      <c r="W240" s="20"/>
      <c r="X240" s="20"/>
      <c r="Y240" s="20"/>
      <c r="Z240" s="20"/>
      <c r="AA240" s="16"/>
      <c r="AB240" s="16"/>
      <c r="AC240" s="16"/>
      <c r="AD240" s="20"/>
      <c r="AE240" s="22" t="s">
        <v>84</v>
      </c>
      <c r="AF240" s="22"/>
      <c r="AG240" s="22" t="s">
        <v>85</v>
      </c>
      <c r="AH240" s="22"/>
      <c r="AI240" s="22"/>
      <c r="AJ240" s="22"/>
    </row>
    <row r="241" spans="1:36" ht="43.9" customHeight="1" x14ac:dyDescent="0.25">
      <c r="A241" s="12">
        <v>239</v>
      </c>
      <c r="B241" s="15">
        <v>44738</v>
      </c>
      <c r="C241" s="5" t="s">
        <v>69</v>
      </c>
      <c r="D241" s="11" t="s">
        <v>482</v>
      </c>
      <c r="E241" s="5" t="s">
        <v>467</v>
      </c>
      <c r="F241" s="11" t="s">
        <v>70</v>
      </c>
      <c r="G241" s="2"/>
      <c r="H241" s="11" t="s">
        <v>71</v>
      </c>
      <c r="I241" s="11" t="s">
        <v>1054</v>
      </c>
      <c r="J241" s="16" t="s">
        <v>72</v>
      </c>
      <c r="K241" s="5" t="s">
        <v>51</v>
      </c>
      <c r="L241" s="16" t="s">
        <v>614</v>
      </c>
      <c r="M241" s="5" t="s">
        <v>705</v>
      </c>
      <c r="N241" s="18" t="s">
        <v>73</v>
      </c>
      <c r="O241" s="5" t="s">
        <v>52</v>
      </c>
      <c r="P241" s="7">
        <v>1</v>
      </c>
      <c r="Q241" s="9" t="s">
        <v>74</v>
      </c>
      <c r="R241" s="9"/>
      <c r="S241" s="5">
        <v>0</v>
      </c>
      <c r="T241" s="9"/>
      <c r="U241" s="20"/>
      <c r="V241" s="20"/>
      <c r="W241" s="20"/>
      <c r="X241" s="20"/>
      <c r="Y241" s="20"/>
      <c r="Z241" s="20"/>
      <c r="AA241" s="16"/>
      <c r="AB241" s="16"/>
      <c r="AC241" s="16"/>
      <c r="AD241" s="20"/>
      <c r="AE241" s="22" t="s">
        <v>84</v>
      </c>
      <c r="AF241" s="22"/>
      <c r="AG241" s="22" t="s">
        <v>85</v>
      </c>
      <c r="AH241" s="22"/>
      <c r="AI241" s="22"/>
      <c r="AJ241" s="22"/>
    </row>
    <row r="242" spans="1:36" ht="43.9" customHeight="1" x14ac:dyDescent="0.25">
      <c r="A242" s="12">
        <v>240</v>
      </c>
      <c r="B242" s="15">
        <v>44739</v>
      </c>
      <c r="C242" s="5" t="s">
        <v>69</v>
      </c>
      <c r="D242" s="11" t="s">
        <v>482</v>
      </c>
      <c r="E242" s="5" t="s">
        <v>467</v>
      </c>
      <c r="F242" s="11" t="s">
        <v>70</v>
      </c>
      <c r="G242" s="2"/>
      <c r="H242" s="11" t="s">
        <v>71</v>
      </c>
      <c r="I242" s="11" t="s">
        <v>1055</v>
      </c>
      <c r="J242" s="16" t="s">
        <v>72</v>
      </c>
      <c r="K242" s="5" t="s">
        <v>51</v>
      </c>
      <c r="L242" s="16" t="s">
        <v>614</v>
      </c>
      <c r="M242" s="5" t="s">
        <v>705</v>
      </c>
      <c r="N242" s="18" t="s">
        <v>73</v>
      </c>
      <c r="O242" s="5" t="s">
        <v>52</v>
      </c>
      <c r="P242" s="7">
        <v>1</v>
      </c>
      <c r="Q242" s="9" t="s">
        <v>74</v>
      </c>
      <c r="R242" s="9"/>
      <c r="S242" s="5">
        <v>0</v>
      </c>
      <c r="T242" s="9"/>
      <c r="U242" s="20"/>
      <c r="V242" s="20"/>
      <c r="W242" s="20"/>
      <c r="X242" s="20"/>
      <c r="Y242" s="20"/>
      <c r="Z242" s="20"/>
      <c r="AA242" s="16"/>
      <c r="AB242" s="16"/>
      <c r="AC242" s="16"/>
      <c r="AD242" s="20"/>
      <c r="AE242" s="22" t="s">
        <v>84</v>
      </c>
      <c r="AF242" s="22"/>
      <c r="AG242" s="22" t="s">
        <v>85</v>
      </c>
      <c r="AH242" s="22"/>
      <c r="AI242" s="22"/>
      <c r="AJ242" s="22"/>
    </row>
    <row r="243" spans="1:36" ht="43.9" customHeight="1" x14ac:dyDescent="0.25">
      <c r="A243" s="12">
        <v>241</v>
      </c>
      <c r="B243" s="15">
        <v>44740</v>
      </c>
      <c r="C243" s="5" t="s">
        <v>69</v>
      </c>
      <c r="D243" s="11" t="s">
        <v>482</v>
      </c>
      <c r="E243" s="5" t="s">
        <v>467</v>
      </c>
      <c r="F243" s="11" t="s">
        <v>70</v>
      </c>
      <c r="G243" s="2"/>
      <c r="H243" s="11" t="s">
        <v>71</v>
      </c>
      <c r="I243" s="11" t="s">
        <v>1056</v>
      </c>
      <c r="J243" s="16" t="s">
        <v>72</v>
      </c>
      <c r="K243" s="5" t="s">
        <v>51</v>
      </c>
      <c r="L243" s="16" t="s">
        <v>614</v>
      </c>
      <c r="M243" s="5" t="s">
        <v>705</v>
      </c>
      <c r="N243" s="18" t="s">
        <v>73</v>
      </c>
      <c r="O243" s="5" t="s">
        <v>52</v>
      </c>
      <c r="P243" s="7">
        <v>1</v>
      </c>
      <c r="Q243" s="9" t="s">
        <v>74</v>
      </c>
      <c r="R243" s="9"/>
      <c r="S243" s="5">
        <v>0</v>
      </c>
      <c r="T243" s="9"/>
      <c r="U243" s="20"/>
      <c r="V243" s="20"/>
      <c r="W243" s="20"/>
      <c r="X243" s="20"/>
      <c r="Y243" s="20"/>
      <c r="Z243" s="20"/>
      <c r="AA243" s="16"/>
      <c r="AB243" s="16"/>
      <c r="AC243" s="16"/>
      <c r="AD243" s="20"/>
      <c r="AE243" s="22" t="s">
        <v>84</v>
      </c>
      <c r="AF243" s="22"/>
      <c r="AG243" s="22" t="s">
        <v>85</v>
      </c>
      <c r="AH243" s="22"/>
      <c r="AI243" s="22"/>
      <c r="AJ243" s="22"/>
    </row>
    <row r="244" spans="1:36" ht="43.9" customHeight="1" x14ac:dyDescent="0.25">
      <c r="A244" s="12">
        <v>242</v>
      </c>
      <c r="B244" s="15">
        <v>44741</v>
      </c>
      <c r="C244" s="5" t="s">
        <v>69</v>
      </c>
      <c r="D244" s="11" t="s">
        <v>482</v>
      </c>
      <c r="E244" s="5" t="s">
        <v>467</v>
      </c>
      <c r="F244" s="11" t="s">
        <v>70</v>
      </c>
      <c r="G244" s="2"/>
      <c r="H244" s="11" t="s">
        <v>71</v>
      </c>
      <c r="I244" s="11" t="s">
        <v>1057</v>
      </c>
      <c r="J244" s="16" t="s">
        <v>72</v>
      </c>
      <c r="K244" s="5" t="s">
        <v>51</v>
      </c>
      <c r="L244" s="16" t="s">
        <v>614</v>
      </c>
      <c r="M244" s="5" t="s">
        <v>705</v>
      </c>
      <c r="N244" s="18" t="s">
        <v>73</v>
      </c>
      <c r="O244" s="5" t="s">
        <v>52</v>
      </c>
      <c r="P244" s="7">
        <v>1</v>
      </c>
      <c r="Q244" s="9" t="s">
        <v>74</v>
      </c>
      <c r="R244" s="9"/>
      <c r="S244" s="5">
        <v>0</v>
      </c>
      <c r="T244" s="9"/>
      <c r="U244" s="20"/>
      <c r="V244" s="20"/>
      <c r="W244" s="20"/>
      <c r="X244" s="20"/>
      <c r="Y244" s="20"/>
      <c r="Z244" s="20"/>
      <c r="AA244" s="16"/>
      <c r="AB244" s="16"/>
      <c r="AC244" s="16"/>
      <c r="AD244" s="20"/>
      <c r="AE244" s="22" t="s">
        <v>84</v>
      </c>
      <c r="AF244" s="22"/>
      <c r="AG244" s="22" t="s">
        <v>85</v>
      </c>
      <c r="AH244" s="22"/>
      <c r="AI244" s="22"/>
      <c r="AJ244" s="22"/>
    </row>
    <row r="245" spans="1:36" ht="43.9" customHeight="1" x14ac:dyDescent="0.25">
      <c r="A245" s="12">
        <v>243</v>
      </c>
      <c r="B245" s="15">
        <v>44742</v>
      </c>
      <c r="C245" s="5" t="s">
        <v>69</v>
      </c>
      <c r="D245" s="11" t="s">
        <v>482</v>
      </c>
      <c r="E245" s="5" t="s">
        <v>467</v>
      </c>
      <c r="F245" s="11" t="s">
        <v>70</v>
      </c>
      <c r="G245" s="2"/>
      <c r="H245" s="11" t="s">
        <v>71</v>
      </c>
      <c r="I245" s="11" t="s">
        <v>1058</v>
      </c>
      <c r="J245" s="16" t="s">
        <v>72</v>
      </c>
      <c r="K245" s="5" t="s">
        <v>51</v>
      </c>
      <c r="L245" s="16" t="s">
        <v>614</v>
      </c>
      <c r="M245" s="5" t="s">
        <v>705</v>
      </c>
      <c r="N245" s="18" t="s">
        <v>73</v>
      </c>
      <c r="O245" s="5" t="s">
        <v>52</v>
      </c>
      <c r="P245" s="7">
        <v>1</v>
      </c>
      <c r="Q245" s="9" t="s">
        <v>74</v>
      </c>
      <c r="R245" s="9"/>
      <c r="S245" s="5">
        <v>0</v>
      </c>
      <c r="T245" s="9"/>
      <c r="U245" s="20"/>
      <c r="V245" s="20"/>
      <c r="W245" s="20"/>
      <c r="X245" s="20"/>
      <c r="Y245" s="20"/>
      <c r="Z245" s="20"/>
      <c r="AA245" s="16"/>
      <c r="AB245" s="16"/>
      <c r="AC245" s="16"/>
      <c r="AD245" s="20"/>
      <c r="AE245" s="22" t="s">
        <v>84</v>
      </c>
      <c r="AF245" s="22"/>
      <c r="AG245" s="22" t="s">
        <v>85</v>
      </c>
      <c r="AH245" s="22"/>
      <c r="AI245" s="22"/>
      <c r="AJ245" s="22"/>
    </row>
    <row r="246" spans="1:36" ht="43.9" customHeight="1" x14ac:dyDescent="0.25">
      <c r="A246" s="12">
        <v>244</v>
      </c>
      <c r="B246" s="15">
        <v>44743</v>
      </c>
      <c r="C246" s="5" t="s">
        <v>29</v>
      </c>
      <c r="D246" s="11" t="s">
        <v>482</v>
      </c>
      <c r="E246" s="5" t="s">
        <v>467</v>
      </c>
      <c r="F246" s="11" t="s">
        <v>70</v>
      </c>
      <c r="G246" s="2"/>
      <c r="H246" s="11" t="s">
        <v>71</v>
      </c>
      <c r="I246" s="11" t="s">
        <v>1059</v>
      </c>
      <c r="J246" s="16" t="s">
        <v>72</v>
      </c>
      <c r="K246" s="5" t="s">
        <v>51</v>
      </c>
      <c r="L246" s="16" t="s">
        <v>614</v>
      </c>
      <c r="M246" s="5" t="s">
        <v>705</v>
      </c>
      <c r="N246" s="18" t="s">
        <v>73</v>
      </c>
      <c r="O246" s="5" t="s">
        <v>52</v>
      </c>
      <c r="P246" s="7">
        <v>1</v>
      </c>
      <c r="Q246" s="9" t="s">
        <v>74</v>
      </c>
      <c r="R246" s="9"/>
      <c r="S246" s="5">
        <v>0</v>
      </c>
      <c r="T246" s="9"/>
      <c r="U246" s="20"/>
      <c r="V246" s="20"/>
      <c r="W246" s="20"/>
      <c r="X246" s="20"/>
      <c r="Y246" s="20"/>
      <c r="Z246" s="20"/>
      <c r="AA246" s="16"/>
      <c r="AB246" s="16"/>
      <c r="AC246" s="16"/>
      <c r="AD246" s="20"/>
      <c r="AE246" s="22" t="s">
        <v>86</v>
      </c>
      <c r="AF246" s="22"/>
      <c r="AG246" s="22" t="s">
        <v>87</v>
      </c>
      <c r="AH246" s="22"/>
      <c r="AI246" s="22"/>
      <c r="AJ246" s="22"/>
    </row>
    <row r="247" spans="1:36" ht="43.9" customHeight="1" x14ac:dyDescent="0.25">
      <c r="A247" s="12">
        <v>245</v>
      </c>
      <c r="B247" s="15">
        <v>44744</v>
      </c>
      <c r="C247" s="5" t="s">
        <v>29</v>
      </c>
      <c r="D247" s="11" t="s">
        <v>482</v>
      </c>
      <c r="E247" s="5" t="s">
        <v>467</v>
      </c>
      <c r="F247" s="11" t="s">
        <v>70</v>
      </c>
      <c r="G247" s="2"/>
      <c r="H247" s="11" t="s">
        <v>71</v>
      </c>
      <c r="I247" s="11" t="s">
        <v>1060</v>
      </c>
      <c r="J247" s="16" t="s">
        <v>72</v>
      </c>
      <c r="K247" s="5" t="s">
        <v>51</v>
      </c>
      <c r="L247" s="16" t="s">
        <v>614</v>
      </c>
      <c r="M247" s="5" t="s">
        <v>705</v>
      </c>
      <c r="N247" s="18" t="s">
        <v>73</v>
      </c>
      <c r="O247" s="5" t="s">
        <v>52</v>
      </c>
      <c r="P247" s="7">
        <v>1</v>
      </c>
      <c r="Q247" s="9" t="s">
        <v>74</v>
      </c>
      <c r="R247" s="9"/>
      <c r="S247" s="5">
        <v>0</v>
      </c>
      <c r="T247" s="9"/>
      <c r="U247" s="20"/>
      <c r="V247" s="20"/>
      <c r="W247" s="20"/>
      <c r="X247" s="20"/>
      <c r="Y247" s="20"/>
      <c r="Z247" s="20"/>
      <c r="AA247" s="16"/>
      <c r="AB247" s="16"/>
      <c r="AC247" s="16"/>
      <c r="AD247" s="20"/>
      <c r="AE247" s="22" t="s">
        <v>86</v>
      </c>
      <c r="AF247" s="22"/>
      <c r="AG247" s="22" t="s">
        <v>87</v>
      </c>
      <c r="AH247" s="22"/>
      <c r="AI247" s="22"/>
      <c r="AJ247" s="22"/>
    </row>
    <row r="248" spans="1:36" ht="43.9" customHeight="1" x14ac:dyDescent="0.25">
      <c r="A248" s="12">
        <v>246</v>
      </c>
      <c r="B248" s="15">
        <v>44745</v>
      </c>
      <c r="C248" s="5" t="s">
        <v>29</v>
      </c>
      <c r="D248" s="11" t="s">
        <v>482</v>
      </c>
      <c r="E248" s="5" t="s">
        <v>467</v>
      </c>
      <c r="F248" s="11" t="s">
        <v>70</v>
      </c>
      <c r="G248" s="2"/>
      <c r="H248" s="11" t="s">
        <v>71</v>
      </c>
      <c r="I248" s="11" t="s">
        <v>1061</v>
      </c>
      <c r="J248" s="16" t="s">
        <v>72</v>
      </c>
      <c r="K248" s="5" t="s">
        <v>51</v>
      </c>
      <c r="L248" s="16" t="s">
        <v>614</v>
      </c>
      <c r="M248" s="5" t="s">
        <v>705</v>
      </c>
      <c r="N248" s="18" t="s">
        <v>73</v>
      </c>
      <c r="O248" s="5" t="s">
        <v>52</v>
      </c>
      <c r="P248" s="7">
        <v>1</v>
      </c>
      <c r="Q248" s="9" t="s">
        <v>74</v>
      </c>
      <c r="R248" s="9"/>
      <c r="S248" s="5">
        <v>0</v>
      </c>
      <c r="T248" s="9"/>
      <c r="U248" s="20"/>
      <c r="V248" s="20"/>
      <c r="W248" s="20"/>
      <c r="X248" s="20"/>
      <c r="Y248" s="20"/>
      <c r="Z248" s="20"/>
      <c r="AA248" s="16"/>
      <c r="AB248" s="16"/>
      <c r="AC248" s="16"/>
      <c r="AD248" s="20"/>
      <c r="AE248" s="22" t="s">
        <v>86</v>
      </c>
      <c r="AF248" s="22"/>
      <c r="AG248" s="22" t="s">
        <v>87</v>
      </c>
      <c r="AH248" s="22"/>
      <c r="AI248" s="22"/>
      <c r="AJ248" s="22"/>
    </row>
    <row r="249" spans="1:36" ht="43.9" customHeight="1" x14ac:dyDescent="0.25">
      <c r="A249" s="12">
        <v>247</v>
      </c>
      <c r="B249" s="15">
        <v>44746</v>
      </c>
      <c r="C249" s="5" t="s">
        <v>29</v>
      </c>
      <c r="D249" s="11" t="s">
        <v>482</v>
      </c>
      <c r="E249" s="5" t="s">
        <v>467</v>
      </c>
      <c r="F249" s="11" t="s">
        <v>70</v>
      </c>
      <c r="G249" s="2"/>
      <c r="H249" s="11" t="s">
        <v>71</v>
      </c>
      <c r="I249" s="11" t="s">
        <v>1062</v>
      </c>
      <c r="J249" s="16" t="s">
        <v>72</v>
      </c>
      <c r="K249" s="5" t="s">
        <v>51</v>
      </c>
      <c r="L249" s="16" t="s">
        <v>614</v>
      </c>
      <c r="M249" s="5" t="s">
        <v>705</v>
      </c>
      <c r="N249" s="18" t="s">
        <v>73</v>
      </c>
      <c r="O249" s="5" t="s">
        <v>52</v>
      </c>
      <c r="P249" s="7">
        <v>1</v>
      </c>
      <c r="Q249" s="9" t="s">
        <v>74</v>
      </c>
      <c r="R249" s="9"/>
      <c r="S249" s="5">
        <v>0</v>
      </c>
      <c r="T249" s="9"/>
      <c r="U249" s="20"/>
      <c r="V249" s="20"/>
      <c r="W249" s="20"/>
      <c r="X249" s="20"/>
      <c r="Y249" s="20"/>
      <c r="Z249" s="20"/>
      <c r="AA249" s="16"/>
      <c r="AB249" s="16"/>
      <c r="AC249" s="16"/>
      <c r="AD249" s="20"/>
      <c r="AE249" s="22" t="s">
        <v>86</v>
      </c>
      <c r="AF249" s="22"/>
      <c r="AG249" s="22" t="s">
        <v>87</v>
      </c>
      <c r="AH249" s="22"/>
      <c r="AI249" s="22"/>
      <c r="AJ249" s="22"/>
    </row>
    <row r="250" spans="1:36" ht="43.9" customHeight="1" x14ac:dyDescent="0.25">
      <c r="A250" s="12">
        <v>248</v>
      </c>
      <c r="B250" s="15">
        <v>44747</v>
      </c>
      <c r="C250" s="5" t="s">
        <v>29</v>
      </c>
      <c r="D250" s="11" t="s">
        <v>482</v>
      </c>
      <c r="E250" s="5" t="s">
        <v>467</v>
      </c>
      <c r="F250" s="11" t="s">
        <v>70</v>
      </c>
      <c r="G250" s="2"/>
      <c r="H250" s="11" t="s">
        <v>71</v>
      </c>
      <c r="I250" s="11" t="s">
        <v>1063</v>
      </c>
      <c r="J250" s="16" t="s">
        <v>72</v>
      </c>
      <c r="K250" s="5" t="s">
        <v>51</v>
      </c>
      <c r="L250" s="16" t="s">
        <v>614</v>
      </c>
      <c r="M250" s="5" t="s">
        <v>705</v>
      </c>
      <c r="N250" s="18" t="s">
        <v>73</v>
      </c>
      <c r="O250" s="5" t="s">
        <v>52</v>
      </c>
      <c r="P250" s="7">
        <v>1</v>
      </c>
      <c r="Q250" s="9" t="s">
        <v>74</v>
      </c>
      <c r="R250" s="9"/>
      <c r="S250" s="5">
        <v>0</v>
      </c>
      <c r="T250" s="9"/>
      <c r="U250" s="20"/>
      <c r="V250" s="20"/>
      <c r="W250" s="20"/>
      <c r="X250" s="20"/>
      <c r="Y250" s="20"/>
      <c r="Z250" s="20"/>
      <c r="AA250" s="16"/>
      <c r="AB250" s="16"/>
      <c r="AC250" s="16"/>
      <c r="AD250" s="20"/>
      <c r="AE250" s="22" t="s">
        <v>86</v>
      </c>
      <c r="AF250" s="22"/>
      <c r="AG250" s="22" t="s">
        <v>87</v>
      </c>
      <c r="AH250" s="22"/>
      <c r="AI250" s="22"/>
      <c r="AJ250" s="22"/>
    </row>
    <row r="251" spans="1:36" ht="43.9" customHeight="1" x14ac:dyDescent="0.25">
      <c r="A251" s="12">
        <v>249</v>
      </c>
      <c r="B251" s="15">
        <v>44748</v>
      </c>
      <c r="C251" s="5" t="s">
        <v>29</v>
      </c>
      <c r="D251" s="11" t="s">
        <v>482</v>
      </c>
      <c r="E251" s="5" t="s">
        <v>467</v>
      </c>
      <c r="F251" s="11" t="s">
        <v>70</v>
      </c>
      <c r="G251" s="2"/>
      <c r="H251" s="11" t="s">
        <v>71</v>
      </c>
      <c r="I251" s="11" t="s">
        <v>1064</v>
      </c>
      <c r="J251" s="16" t="s">
        <v>72</v>
      </c>
      <c r="K251" s="5" t="s">
        <v>51</v>
      </c>
      <c r="L251" s="16" t="s">
        <v>614</v>
      </c>
      <c r="M251" s="5" t="s">
        <v>705</v>
      </c>
      <c r="N251" s="18" t="s">
        <v>73</v>
      </c>
      <c r="O251" s="5" t="s">
        <v>52</v>
      </c>
      <c r="P251" s="7">
        <v>1</v>
      </c>
      <c r="Q251" s="9" t="s">
        <v>74</v>
      </c>
      <c r="R251" s="9"/>
      <c r="S251" s="5">
        <v>0</v>
      </c>
      <c r="T251" s="9"/>
      <c r="U251" s="20"/>
      <c r="V251" s="20"/>
      <c r="W251" s="20"/>
      <c r="X251" s="20"/>
      <c r="Y251" s="20"/>
      <c r="Z251" s="20"/>
      <c r="AA251" s="16"/>
      <c r="AB251" s="16"/>
      <c r="AC251" s="16"/>
      <c r="AD251" s="20"/>
      <c r="AE251" s="22" t="s">
        <v>86</v>
      </c>
      <c r="AF251" s="22"/>
      <c r="AG251" s="22" t="s">
        <v>87</v>
      </c>
      <c r="AH251" s="22"/>
      <c r="AI251" s="22"/>
      <c r="AJ251" s="22"/>
    </row>
    <row r="252" spans="1:36" ht="43.9" customHeight="1" x14ac:dyDescent="0.25">
      <c r="A252" s="12">
        <v>250</v>
      </c>
      <c r="B252" s="15">
        <v>44749</v>
      </c>
      <c r="C252" s="5" t="s">
        <v>29</v>
      </c>
      <c r="D252" s="11" t="s">
        <v>482</v>
      </c>
      <c r="E252" s="5" t="s">
        <v>467</v>
      </c>
      <c r="F252" s="11" t="s">
        <v>70</v>
      </c>
      <c r="G252" s="2"/>
      <c r="H252" s="11" t="s">
        <v>71</v>
      </c>
      <c r="I252" s="11" t="s">
        <v>1065</v>
      </c>
      <c r="J252" s="16" t="s">
        <v>72</v>
      </c>
      <c r="K252" s="5" t="s">
        <v>51</v>
      </c>
      <c r="L252" s="16" t="s">
        <v>614</v>
      </c>
      <c r="M252" s="5" t="s">
        <v>705</v>
      </c>
      <c r="N252" s="18" t="s">
        <v>73</v>
      </c>
      <c r="O252" s="5" t="s">
        <v>52</v>
      </c>
      <c r="P252" s="7">
        <v>1</v>
      </c>
      <c r="Q252" s="9" t="s">
        <v>74</v>
      </c>
      <c r="R252" s="9"/>
      <c r="S252" s="5">
        <v>0</v>
      </c>
      <c r="T252" s="9"/>
      <c r="U252" s="20"/>
      <c r="V252" s="20"/>
      <c r="W252" s="20"/>
      <c r="X252" s="20"/>
      <c r="Y252" s="20"/>
      <c r="Z252" s="20"/>
      <c r="AA252" s="16"/>
      <c r="AB252" s="16"/>
      <c r="AC252" s="16"/>
      <c r="AD252" s="20"/>
      <c r="AE252" s="22" t="s">
        <v>86</v>
      </c>
      <c r="AF252" s="22"/>
      <c r="AG252" s="22" t="s">
        <v>87</v>
      </c>
      <c r="AH252" s="22"/>
      <c r="AI252" s="22"/>
      <c r="AJ252" s="22"/>
    </row>
    <row r="253" spans="1:36" ht="43.9" customHeight="1" x14ac:dyDescent="0.25">
      <c r="A253" s="12">
        <v>251</v>
      </c>
      <c r="B253" s="15">
        <v>44750</v>
      </c>
      <c r="C253" s="5" t="s">
        <v>29</v>
      </c>
      <c r="D253" s="11" t="s">
        <v>482</v>
      </c>
      <c r="E253" s="5" t="s">
        <v>467</v>
      </c>
      <c r="F253" s="11" t="s">
        <v>70</v>
      </c>
      <c r="G253" s="2"/>
      <c r="H253" s="11" t="s">
        <v>71</v>
      </c>
      <c r="I253" s="11" t="s">
        <v>1066</v>
      </c>
      <c r="J253" s="16" t="s">
        <v>72</v>
      </c>
      <c r="K253" s="5" t="s">
        <v>51</v>
      </c>
      <c r="L253" s="16" t="s">
        <v>614</v>
      </c>
      <c r="M253" s="5" t="s">
        <v>705</v>
      </c>
      <c r="N253" s="18" t="s">
        <v>73</v>
      </c>
      <c r="O253" s="5" t="s">
        <v>52</v>
      </c>
      <c r="P253" s="7">
        <v>1</v>
      </c>
      <c r="Q253" s="9" t="s">
        <v>74</v>
      </c>
      <c r="R253" s="9"/>
      <c r="S253" s="5">
        <v>0</v>
      </c>
      <c r="T253" s="9"/>
      <c r="U253" s="20"/>
      <c r="V253" s="20"/>
      <c r="W253" s="20"/>
      <c r="X253" s="20"/>
      <c r="Y253" s="20"/>
      <c r="Z253" s="20"/>
      <c r="AA253" s="16"/>
      <c r="AB253" s="16"/>
      <c r="AC253" s="16"/>
      <c r="AD253" s="20"/>
      <c r="AE253" s="22" t="s">
        <v>86</v>
      </c>
      <c r="AF253" s="22"/>
      <c r="AG253" s="22" t="s">
        <v>87</v>
      </c>
      <c r="AH253" s="22"/>
      <c r="AI253" s="22"/>
      <c r="AJ253" s="22"/>
    </row>
    <row r="254" spans="1:36" ht="43.9" customHeight="1" x14ac:dyDescent="0.25">
      <c r="A254" s="12">
        <v>252</v>
      </c>
      <c r="B254" s="15">
        <v>44751</v>
      </c>
      <c r="C254" s="5" t="s">
        <v>29</v>
      </c>
      <c r="D254" s="11" t="s">
        <v>482</v>
      </c>
      <c r="E254" s="5" t="s">
        <v>467</v>
      </c>
      <c r="F254" s="11" t="s">
        <v>70</v>
      </c>
      <c r="G254" s="2"/>
      <c r="H254" s="11" t="s">
        <v>71</v>
      </c>
      <c r="I254" s="11" t="s">
        <v>1067</v>
      </c>
      <c r="J254" s="16" t="s">
        <v>72</v>
      </c>
      <c r="K254" s="5" t="s">
        <v>51</v>
      </c>
      <c r="L254" s="16" t="s">
        <v>614</v>
      </c>
      <c r="M254" s="5" t="s">
        <v>705</v>
      </c>
      <c r="N254" s="18" t="s">
        <v>73</v>
      </c>
      <c r="O254" s="5" t="s">
        <v>52</v>
      </c>
      <c r="P254" s="7">
        <v>1</v>
      </c>
      <c r="Q254" s="9" t="s">
        <v>74</v>
      </c>
      <c r="R254" s="9"/>
      <c r="S254" s="5">
        <v>0</v>
      </c>
      <c r="T254" s="9"/>
      <c r="U254" s="20"/>
      <c r="V254" s="20"/>
      <c r="W254" s="20"/>
      <c r="X254" s="20"/>
      <c r="Y254" s="20"/>
      <c r="Z254" s="20"/>
      <c r="AA254" s="16"/>
      <c r="AB254" s="16"/>
      <c r="AC254" s="16"/>
      <c r="AD254" s="20"/>
      <c r="AE254" s="22" t="s">
        <v>86</v>
      </c>
      <c r="AF254" s="22"/>
      <c r="AG254" s="22" t="s">
        <v>87</v>
      </c>
      <c r="AH254" s="22"/>
      <c r="AI254" s="22"/>
      <c r="AJ254" s="22"/>
    </row>
    <row r="255" spans="1:36" ht="43.9" customHeight="1" x14ac:dyDescent="0.25">
      <c r="A255" s="12">
        <v>253</v>
      </c>
      <c r="B255" s="15">
        <v>44752</v>
      </c>
      <c r="C255" s="5" t="s">
        <v>29</v>
      </c>
      <c r="D255" s="11" t="s">
        <v>482</v>
      </c>
      <c r="E255" s="5" t="s">
        <v>467</v>
      </c>
      <c r="F255" s="11" t="s">
        <v>70</v>
      </c>
      <c r="G255" s="2"/>
      <c r="H255" s="11" t="s">
        <v>71</v>
      </c>
      <c r="I255" s="11" t="s">
        <v>1068</v>
      </c>
      <c r="J255" s="16" t="s">
        <v>72</v>
      </c>
      <c r="K255" s="5" t="s">
        <v>51</v>
      </c>
      <c r="L255" s="16" t="s">
        <v>614</v>
      </c>
      <c r="M255" s="5" t="s">
        <v>705</v>
      </c>
      <c r="N255" s="18" t="s">
        <v>73</v>
      </c>
      <c r="O255" s="5" t="s">
        <v>52</v>
      </c>
      <c r="P255" s="7">
        <v>1</v>
      </c>
      <c r="Q255" s="9" t="s">
        <v>74</v>
      </c>
      <c r="R255" s="9"/>
      <c r="S255" s="5">
        <v>0</v>
      </c>
      <c r="T255" s="9"/>
      <c r="U255" s="20"/>
      <c r="V255" s="20"/>
      <c r="W255" s="20"/>
      <c r="X255" s="20"/>
      <c r="Y255" s="20"/>
      <c r="Z255" s="20"/>
      <c r="AA255" s="16"/>
      <c r="AB255" s="16"/>
      <c r="AC255" s="16"/>
      <c r="AD255" s="20"/>
      <c r="AE255" s="22" t="s">
        <v>86</v>
      </c>
      <c r="AF255" s="22"/>
      <c r="AG255" s="22" t="s">
        <v>87</v>
      </c>
      <c r="AH255" s="22"/>
      <c r="AI255" s="22"/>
      <c r="AJ255" s="22"/>
    </row>
    <row r="256" spans="1:36" ht="43.9" customHeight="1" x14ac:dyDescent="0.25">
      <c r="A256" s="12">
        <v>254</v>
      </c>
      <c r="B256" s="15">
        <v>44753</v>
      </c>
      <c r="C256" s="5" t="s">
        <v>29</v>
      </c>
      <c r="D256" s="11" t="s">
        <v>482</v>
      </c>
      <c r="E256" s="5" t="s">
        <v>467</v>
      </c>
      <c r="F256" s="11" t="s">
        <v>70</v>
      </c>
      <c r="G256" s="2"/>
      <c r="H256" s="11" t="s">
        <v>71</v>
      </c>
      <c r="I256" s="11" t="s">
        <v>1069</v>
      </c>
      <c r="J256" s="16" t="s">
        <v>72</v>
      </c>
      <c r="K256" s="5" t="s">
        <v>51</v>
      </c>
      <c r="L256" s="16" t="s">
        <v>614</v>
      </c>
      <c r="M256" s="5" t="s">
        <v>705</v>
      </c>
      <c r="N256" s="18" t="s">
        <v>73</v>
      </c>
      <c r="O256" s="5" t="s">
        <v>52</v>
      </c>
      <c r="P256" s="7">
        <v>1</v>
      </c>
      <c r="Q256" s="9" t="s">
        <v>74</v>
      </c>
      <c r="R256" s="9"/>
      <c r="S256" s="5">
        <v>0</v>
      </c>
      <c r="T256" s="9"/>
      <c r="U256" s="20"/>
      <c r="V256" s="20"/>
      <c r="W256" s="20"/>
      <c r="X256" s="20"/>
      <c r="Y256" s="20"/>
      <c r="Z256" s="20"/>
      <c r="AA256" s="16"/>
      <c r="AB256" s="16"/>
      <c r="AC256" s="16"/>
      <c r="AD256" s="20"/>
      <c r="AE256" s="22" t="s">
        <v>86</v>
      </c>
      <c r="AF256" s="22"/>
      <c r="AG256" s="22" t="s">
        <v>87</v>
      </c>
      <c r="AH256" s="22"/>
      <c r="AI256" s="22"/>
      <c r="AJ256" s="22"/>
    </row>
    <row r="257" spans="1:36" ht="43.9" customHeight="1" x14ac:dyDescent="0.25">
      <c r="A257" s="12">
        <v>255</v>
      </c>
      <c r="B257" s="15">
        <v>44754</v>
      </c>
      <c r="C257" s="5" t="s">
        <v>29</v>
      </c>
      <c r="D257" s="11" t="s">
        <v>482</v>
      </c>
      <c r="E257" s="5" t="s">
        <v>467</v>
      </c>
      <c r="F257" s="11" t="s">
        <v>70</v>
      </c>
      <c r="G257" s="2"/>
      <c r="H257" s="11" t="s">
        <v>71</v>
      </c>
      <c r="I257" s="11" t="s">
        <v>1070</v>
      </c>
      <c r="J257" s="16" t="s">
        <v>72</v>
      </c>
      <c r="K257" s="5" t="s">
        <v>51</v>
      </c>
      <c r="L257" s="16" t="s">
        <v>614</v>
      </c>
      <c r="M257" s="5" t="s">
        <v>705</v>
      </c>
      <c r="N257" s="18" t="s">
        <v>73</v>
      </c>
      <c r="O257" s="5" t="s">
        <v>52</v>
      </c>
      <c r="P257" s="7">
        <v>1</v>
      </c>
      <c r="Q257" s="9" t="s">
        <v>74</v>
      </c>
      <c r="R257" s="9"/>
      <c r="S257" s="5">
        <v>0</v>
      </c>
      <c r="T257" s="9"/>
      <c r="U257" s="20"/>
      <c r="V257" s="20"/>
      <c r="W257" s="20"/>
      <c r="X257" s="20"/>
      <c r="Y257" s="20"/>
      <c r="Z257" s="20"/>
      <c r="AA257" s="16"/>
      <c r="AB257" s="16"/>
      <c r="AC257" s="16"/>
      <c r="AD257" s="20"/>
      <c r="AE257" s="22" t="s">
        <v>88</v>
      </c>
      <c r="AF257" s="22"/>
      <c r="AG257" s="22" t="s">
        <v>89</v>
      </c>
      <c r="AH257" s="22"/>
      <c r="AI257" s="22"/>
      <c r="AJ257" s="22"/>
    </row>
    <row r="258" spans="1:36" ht="43.9" customHeight="1" x14ac:dyDescent="0.25">
      <c r="A258" s="12">
        <v>256</v>
      </c>
      <c r="B258" s="15">
        <v>44755</v>
      </c>
      <c r="C258" s="5" t="s">
        <v>29</v>
      </c>
      <c r="D258" s="11" t="s">
        <v>482</v>
      </c>
      <c r="E258" s="5" t="s">
        <v>467</v>
      </c>
      <c r="F258" s="11" t="s">
        <v>70</v>
      </c>
      <c r="G258" s="2"/>
      <c r="H258" s="11" t="s">
        <v>71</v>
      </c>
      <c r="I258" s="11" t="s">
        <v>1071</v>
      </c>
      <c r="J258" s="16" t="s">
        <v>72</v>
      </c>
      <c r="K258" s="5" t="s">
        <v>51</v>
      </c>
      <c r="L258" s="16" t="s">
        <v>614</v>
      </c>
      <c r="M258" s="5" t="s">
        <v>705</v>
      </c>
      <c r="N258" s="18" t="s">
        <v>73</v>
      </c>
      <c r="O258" s="5" t="s">
        <v>52</v>
      </c>
      <c r="P258" s="7">
        <v>1</v>
      </c>
      <c r="Q258" s="9" t="s">
        <v>74</v>
      </c>
      <c r="R258" s="9"/>
      <c r="S258" s="5">
        <v>0</v>
      </c>
      <c r="T258" s="9"/>
      <c r="U258" s="20"/>
      <c r="V258" s="20"/>
      <c r="W258" s="20"/>
      <c r="X258" s="20"/>
      <c r="Y258" s="20"/>
      <c r="Z258" s="20"/>
      <c r="AA258" s="16"/>
      <c r="AB258" s="16"/>
      <c r="AC258" s="16"/>
      <c r="AD258" s="20"/>
      <c r="AE258" s="22" t="s">
        <v>88</v>
      </c>
      <c r="AF258" s="22"/>
      <c r="AG258" s="22" t="s">
        <v>89</v>
      </c>
      <c r="AH258" s="22"/>
      <c r="AI258" s="22"/>
      <c r="AJ258" s="22"/>
    </row>
    <row r="259" spans="1:36" ht="43.9" customHeight="1" x14ac:dyDescent="0.25">
      <c r="A259" s="12">
        <v>257</v>
      </c>
      <c r="B259" s="15">
        <v>44756</v>
      </c>
      <c r="C259" s="5" t="s">
        <v>29</v>
      </c>
      <c r="D259" s="11" t="s">
        <v>482</v>
      </c>
      <c r="E259" s="5" t="s">
        <v>467</v>
      </c>
      <c r="F259" s="11" t="s">
        <v>70</v>
      </c>
      <c r="G259" s="2"/>
      <c r="H259" s="11" t="s">
        <v>71</v>
      </c>
      <c r="I259" s="11" t="s">
        <v>1072</v>
      </c>
      <c r="J259" s="16" t="s">
        <v>72</v>
      </c>
      <c r="K259" s="5" t="s">
        <v>51</v>
      </c>
      <c r="L259" s="16" t="s">
        <v>614</v>
      </c>
      <c r="M259" s="5" t="s">
        <v>705</v>
      </c>
      <c r="N259" s="18" t="s">
        <v>73</v>
      </c>
      <c r="O259" s="5" t="s">
        <v>52</v>
      </c>
      <c r="P259" s="7">
        <v>1</v>
      </c>
      <c r="Q259" s="9" t="s">
        <v>74</v>
      </c>
      <c r="R259" s="9"/>
      <c r="S259" s="5">
        <v>0</v>
      </c>
      <c r="T259" s="9"/>
      <c r="U259" s="20"/>
      <c r="V259" s="20"/>
      <c r="W259" s="20"/>
      <c r="X259" s="20"/>
      <c r="Y259" s="20"/>
      <c r="Z259" s="20"/>
      <c r="AA259" s="16"/>
      <c r="AB259" s="16"/>
      <c r="AC259" s="16"/>
      <c r="AD259" s="20"/>
      <c r="AE259" s="22" t="s">
        <v>88</v>
      </c>
      <c r="AF259" s="22"/>
      <c r="AG259" s="22" t="s">
        <v>89</v>
      </c>
      <c r="AH259" s="22"/>
      <c r="AI259" s="22"/>
      <c r="AJ259" s="22"/>
    </row>
    <row r="260" spans="1:36" ht="43.9" customHeight="1" x14ac:dyDescent="0.25">
      <c r="A260" s="12">
        <v>258</v>
      </c>
      <c r="B260" s="15">
        <v>44757</v>
      </c>
      <c r="C260" s="5" t="s">
        <v>29</v>
      </c>
      <c r="D260" s="11" t="s">
        <v>482</v>
      </c>
      <c r="E260" s="5" t="s">
        <v>467</v>
      </c>
      <c r="F260" s="11" t="s">
        <v>70</v>
      </c>
      <c r="G260" s="2"/>
      <c r="H260" s="11" t="s">
        <v>71</v>
      </c>
      <c r="I260" s="11" t="s">
        <v>1073</v>
      </c>
      <c r="J260" s="16" t="s">
        <v>72</v>
      </c>
      <c r="K260" s="5" t="s">
        <v>51</v>
      </c>
      <c r="L260" s="16" t="s">
        <v>614</v>
      </c>
      <c r="M260" s="5" t="s">
        <v>705</v>
      </c>
      <c r="N260" s="18" t="s">
        <v>73</v>
      </c>
      <c r="O260" s="5" t="s">
        <v>52</v>
      </c>
      <c r="P260" s="7">
        <v>1</v>
      </c>
      <c r="Q260" s="9" t="s">
        <v>74</v>
      </c>
      <c r="R260" s="9"/>
      <c r="S260" s="5">
        <v>0</v>
      </c>
      <c r="T260" s="9"/>
      <c r="U260" s="20"/>
      <c r="V260" s="20"/>
      <c r="W260" s="20"/>
      <c r="X260" s="20"/>
      <c r="Y260" s="20"/>
      <c r="Z260" s="20"/>
      <c r="AA260" s="16"/>
      <c r="AB260" s="16"/>
      <c r="AC260" s="16"/>
      <c r="AD260" s="20"/>
      <c r="AE260" s="22" t="s">
        <v>88</v>
      </c>
      <c r="AF260" s="22"/>
      <c r="AG260" s="22" t="s">
        <v>89</v>
      </c>
      <c r="AH260" s="22"/>
      <c r="AI260" s="22"/>
      <c r="AJ260" s="22"/>
    </row>
    <row r="261" spans="1:36" ht="43.9" customHeight="1" x14ac:dyDescent="0.25">
      <c r="A261" s="12">
        <v>259</v>
      </c>
      <c r="B261" s="15">
        <v>44758</v>
      </c>
      <c r="C261" s="5" t="s">
        <v>29</v>
      </c>
      <c r="D261" s="11" t="s">
        <v>482</v>
      </c>
      <c r="E261" s="5" t="s">
        <v>467</v>
      </c>
      <c r="F261" s="11" t="s">
        <v>70</v>
      </c>
      <c r="G261" s="2"/>
      <c r="H261" s="11" t="s">
        <v>71</v>
      </c>
      <c r="I261" s="11" t="s">
        <v>1074</v>
      </c>
      <c r="J261" s="16" t="s">
        <v>72</v>
      </c>
      <c r="K261" s="5" t="s">
        <v>51</v>
      </c>
      <c r="L261" s="16" t="s">
        <v>614</v>
      </c>
      <c r="M261" s="5" t="s">
        <v>705</v>
      </c>
      <c r="N261" s="18" t="s">
        <v>73</v>
      </c>
      <c r="O261" s="5" t="s">
        <v>52</v>
      </c>
      <c r="P261" s="7">
        <v>1</v>
      </c>
      <c r="Q261" s="9" t="s">
        <v>74</v>
      </c>
      <c r="R261" s="9"/>
      <c r="S261" s="5">
        <v>0</v>
      </c>
      <c r="T261" s="9"/>
      <c r="U261" s="20"/>
      <c r="V261" s="20"/>
      <c r="W261" s="20"/>
      <c r="X261" s="20"/>
      <c r="Y261" s="20"/>
      <c r="Z261" s="20"/>
      <c r="AA261" s="16"/>
      <c r="AB261" s="16"/>
      <c r="AC261" s="16"/>
      <c r="AD261" s="20"/>
      <c r="AE261" s="22" t="s">
        <v>88</v>
      </c>
      <c r="AF261" s="22"/>
      <c r="AG261" s="22" t="s">
        <v>89</v>
      </c>
      <c r="AH261" s="22"/>
      <c r="AI261" s="22"/>
      <c r="AJ261" s="22"/>
    </row>
    <row r="262" spans="1:36" ht="43.9" customHeight="1" x14ac:dyDescent="0.25">
      <c r="A262" s="12">
        <v>261</v>
      </c>
      <c r="B262" s="15">
        <v>44759</v>
      </c>
      <c r="C262" s="5" t="s">
        <v>29</v>
      </c>
      <c r="D262" s="11" t="s">
        <v>482</v>
      </c>
      <c r="E262" s="5" t="s">
        <v>467</v>
      </c>
      <c r="F262" s="11" t="s">
        <v>70</v>
      </c>
      <c r="G262" s="2"/>
      <c r="H262" s="11" t="s">
        <v>71</v>
      </c>
      <c r="I262" s="11" t="s">
        <v>1076</v>
      </c>
      <c r="J262" s="16" t="s">
        <v>72</v>
      </c>
      <c r="K262" s="5" t="s">
        <v>51</v>
      </c>
      <c r="L262" s="16" t="s">
        <v>614</v>
      </c>
      <c r="M262" s="5" t="s">
        <v>705</v>
      </c>
      <c r="N262" s="18" t="s">
        <v>73</v>
      </c>
      <c r="O262" s="5" t="s">
        <v>52</v>
      </c>
      <c r="P262" s="7">
        <v>1</v>
      </c>
      <c r="Q262" s="9" t="s">
        <v>74</v>
      </c>
      <c r="R262" s="9"/>
      <c r="S262" s="5">
        <v>0</v>
      </c>
      <c r="T262" s="9"/>
      <c r="U262" s="20"/>
      <c r="V262" s="20"/>
      <c r="W262" s="20"/>
      <c r="X262" s="20"/>
      <c r="Y262" s="20"/>
      <c r="Z262" s="20"/>
      <c r="AA262" s="16"/>
      <c r="AB262" s="16"/>
      <c r="AC262" s="16"/>
      <c r="AD262" s="20"/>
      <c r="AE262" s="22" t="s">
        <v>88</v>
      </c>
      <c r="AF262" s="22"/>
      <c r="AG262" s="22" t="s">
        <v>89</v>
      </c>
      <c r="AH262" s="22"/>
      <c r="AI262" s="22"/>
      <c r="AJ262" s="22"/>
    </row>
    <row r="263" spans="1:36" ht="43.9" customHeight="1" x14ac:dyDescent="0.25">
      <c r="A263" s="12">
        <v>260</v>
      </c>
      <c r="B263" s="15">
        <v>44759</v>
      </c>
      <c r="C263" s="5" t="s">
        <v>29</v>
      </c>
      <c r="D263" s="11" t="s">
        <v>480</v>
      </c>
      <c r="E263" s="5" t="s">
        <v>485</v>
      </c>
      <c r="F263" s="11" t="s">
        <v>219</v>
      </c>
      <c r="G263" s="2"/>
      <c r="H263" s="11" t="s">
        <v>428</v>
      </c>
      <c r="I263" s="11" t="s">
        <v>1075</v>
      </c>
      <c r="J263" s="16" t="s">
        <v>46</v>
      </c>
      <c r="K263" s="5" t="s">
        <v>46</v>
      </c>
      <c r="L263" s="16" t="s">
        <v>679</v>
      </c>
      <c r="M263" s="5" t="s">
        <v>704</v>
      </c>
      <c r="N263" s="18" t="s">
        <v>429</v>
      </c>
      <c r="O263" s="5" t="s">
        <v>742</v>
      </c>
      <c r="P263" s="7" t="s">
        <v>43</v>
      </c>
      <c r="Q263" s="9" t="s">
        <v>792</v>
      </c>
      <c r="R263" s="9"/>
      <c r="S263" s="5">
        <v>0</v>
      </c>
      <c r="T263" s="9"/>
      <c r="U263" s="20"/>
      <c r="V263" s="20"/>
      <c r="W263" s="20"/>
      <c r="X263" s="20"/>
      <c r="Y263" s="20"/>
      <c r="Z263" s="20"/>
      <c r="AA263" s="16"/>
      <c r="AB263" s="16"/>
      <c r="AC263" s="16"/>
      <c r="AD263" s="20"/>
      <c r="AE263" s="22" t="s">
        <v>430</v>
      </c>
      <c r="AF263" s="22"/>
      <c r="AG263" s="22" t="s">
        <v>431</v>
      </c>
      <c r="AH263" s="22" t="s">
        <v>432</v>
      </c>
      <c r="AI263" s="22" t="s">
        <v>433</v>
      </c>
      <c r="AJ263" s="22" t="s">
        <v>434</v>
      </c>
    </row>
    <row r="264" spans="1:36" ht="43.9" customHeight="1" x14ac:dyDescent="0.25">
      <c r="A264" s="12">
        <v>263</v>
      </c>
      <c r="B264" s="15">
        <v>44760</v>
      </c>
      <c r="C264" s="5" t="s">
        <v>29</v>
      </c>
      <c r="D264" s="11" t="s">
        <v>482</v>
      </c>
      <c r="E264" s="5" t="s">
        <v>467</v>
      </c>
      <c r="F264" s="11" t="s">
        <v>70</v>
      </c>
      <c r="G264" s="2"/>
      <c r="H264" s="11" t="s">
        <v>71</v>
      </c>
      <c r="I264" s="11" t="s">
        <v>1078</v>
      </c>
      <c r="J264" s="16" t="s">
        <v>72</v>
      </c>
      <c r="K264" s="5" t="s">
        <v>51</v>
      </c>
      <c r="L264" s="16" t="s">
        <v>614</v>
      </c>
      <c r="M264" s="5" t="s">
        <v>705</v>
      </c>
      <c r="N264" s="18" t="s">
        <v>73</v>
      </c>
      <c r="O264" s="5" t="s">
        <v>52</v>
      </c>
      <c r="P264" s="7">
        <v>1</v>
      </c>
      <c r="Q264" s="9" t="s">
        <v>74</v>
      </c>
      <c r="R264" s="9"/>
      <c r="S264" s="5">
        <v>0</v>
      </c>
      <c r="T264" s="9"/>
      <c r="U264" s="20"/>
      <c r="V264" s="20"/>
      <c r="W264" s="20"/>
      <c r="X264" s="20"/>
      <c r="Y264" s="20"/>
      <c r="Z264" s="20"/>
      <c r="AA264" s="16"/>
      <c r="AB264" s="16"/>
      <c r="AC264" s="16"/>
      <c r="AD264" s="20"/>
      <c r="AE264" s="22" t="s">
        <v>88</v>
      </c>
      <c r="AF264" s="22"/>
      <c r="AG264" s="22" t="s">
        <v>89</v>
      </c>
      <c r="AH264" s="22"/>
      <c r="AI264" s="22"/>
      <c r="AJ264" s="22"/>
    </row>
    <row r="265" spans="1:36" ht="43.9" customHeight="1" x14ac:dyDescent="0.25">
      <c r="A265" s="12">
        <v>262</v>
      </c>
      <c r="B265" s="15">
        <v>44760</v>
      </c>
      <c r="C265" s="5" t="s">
        <v>29</v>
      </c>
      <c r="D265" s="11" t="s">
        <v>480</v>
      </c>
      <c r="E265" s="5" t="s">
        <v>485</v>
      </c>
      <c r="F265" s="11" t="s">
        <v>219</v>
      </c>
      <c r="G265" s="2"/>
      <c r="H265" s="11" t="s">
        <v>428</v>
      </c>
      <c r="I265" s="11" t="s">
        <v>1077</v>
      </c>
      <c r="J265" s="16" t="s">
        <v>46</v>
      </c>
      <c r="K265" s="5" t="s">
        <v>46</v>
      </c>
      <c r="L265" s="16" t="s">
        <v>679</v>
      </c>
      <c r="M265" s="5" t="s">
        <v>704</v>
      </c>
      <c r="N265" s="18" t="s">
        <v>429</v>
      </c>
      <c r="O265" s="5" t="s">
        <v>742</v>
      </c>
      <c r="P265" s="7" t="s">
        <v>43</v>
      </c>
      <c r="Q265" s="9" t="s">
        <v>792</v>
      </c>
      <c r="R265" s="9"/>
      <c r="S265" s="5">
        <v>0</v>
      </c>
      <c r="T265" s="9"/>
      <c r="U265" s="20"/>
      <c r="V265" s="20"/>
      <c r="W265" s="20"/>
      <c r="X265" s="20"/>
      <c r="Y265" s="20"/>
      <c r="Z265" s="20"/>
      <c r="AA265" s="16"/>
      <c r="AB265" s="16"/>
      <c r="AC265" s="16"/>
      <c r="AD265" s="20"/>
      <c r="AE265" s="22" t="s">
        <v>430</v>
      </c>
      <c r="AF265" s="22"/>
      <c r="AG265" s="22" t="s">
        <v>431</v>
      </c>
      <c r="AH265" s="22" t="s">
        <v>432</v>
      </c>
      <c r="AI265" s="22" t="s">
        <v>433</v>
      </c>
      <c r="AJ265" s="22" t="s">
        <v>434</v>
      </c>
    </row>
    <row r="266" spans="1:36" ht="43.9" customHeight="1" x14ac:dyDescent="0.25">
      <c r="A266" s="12">
        <v>265</v>
      </c>
      <c r="B266" s="15">
        <v>44761</v>
      </c>
      <c r="C266" s="5" t="s">
        <v>29</v>
      </c>
      <c r="D266" s="11" t="s">
        <v>482</v>
      </c>
      <c r="E266" s="5" t="s">
        <v>467</v>
      </c>
      <c r="F266" s="11" t="s">
        <v>70</v>
      </c>
      <c r="G266" s="2"/>
      <c r="H266" s="11" t="s">
        <v>71</v>
      </c>
      <c r="I266" s="11" t="s">
        <v>1080</v>
      </c>
      <c r="J266" s="16" t="s">
        <v>72</v>
      </c>
      <c r="K266" s="5" t="s">
        <v>51</v>
      </c>
      <c r="L266" s="16" t="s">
        <v>614</v>
      </c>
      <c r="M266" s="5" t="s">
        <v>705</v>
      </c>
      <c r="N266" s="18" t="s">
        <v>73</v>
      </c>
      <c r="O266" s="5" t="s">
        <v>52</v>
      </c>
      <c r="P266" s="7">
        <v>1</v>
      </c>
      <c r="Q266" s="9" t="s">
        <v>74</v>
      </c>
      <c r="R266" s="9"/>
      <c r="S266" s="5">
        <v>0</v>
      </c>
      <c r="T266" s="9"/>
      <c r="U266" s="20"/>
      <c r="V266" s="20"/>
      <c r="W266" s="20"/>
      <c r="X266" s="20"/>
      <c r="Y266" s="20"/>
      <c r="Z266" s="20"/>
      <c r="AA266" s="16"/>
      <c r="AB266" s="16"/>
      <c r="AC266" s="16"/>
      <c r="AD266" s="20"/>
      <c r="AE266" s="22" t="s">
        <v>88</v>
      </c>
      <c r="AF266" s="22"/>
      <c r="AG266" s="22" t="s">
        <v>89</v>
      </c>
      <c r="AH266" s="22"/>
      <c r="AI266" s="22"/>
      <c r="AJ266" s="22"/>
    </row>
    <row r="267" spans="1:36" ht="43.9" customHeight="1" x14ac:dyDescent="0.25">
      <c r="A267" s="12">
        <v>264</v>
      </c>
      <c r="B267" s="15">
        <v>44761</v>
      </c>
      <c r="C267" s="5" t="s">
        <v>29</v>
      </c>
      <c r="D267" s="11" t="s">
        <v>480</v>
      </c>
      <c r="E267" s="5" t="s">
        <v>485</v>
      </c>
      <c r="F267" s="11" t="s">
        <v>219</v>
      </c>
      <c r="G267" s="2"/>
      <c r="H267" s="11" t="s">
        <v>428</v>
      </c>
      <c r="I267" s="11" t="s">
        <v>1079</v>
      </c>
      <c r="J267" s="16" t="s">
        <v>46</v>
      </c>
      <c r="K267" s="5" t="s">
        <v>46</v>
      </c>
      <c r="L267" s="16" t="s">
        <v>679</v>
      </c>
      <c r="M267" s="5" t="s">
        <v>704</v>
      </c>
      <c r="N267" s="18" t="s">
        <v>429</v>
      </c>
      <c r="O267" s="5" t="s">
        <v>742</v>
      </c>
      <c r="P267" s="7" t="s">
        <v>43</v>
      </c>
      <c r="Q267" s="9" t="s">
        <v>792</v>
      </c>
      <c r="R267" s="9"/>
      <c r="S267" s="5">
        <v>0</v>
      </c>
      <c r="T267" s="9"/>
      <c r="U267" s="20"/>
      <c r="V267" s="20"/>
      <c r="W267" s="20"/>
      <c r="X267" s="20"/>
      <c r="Y267" s="20"/>
      <c r="Z267" s="20"/>
      <c r="AA267" s="16"/>
      <c r="AB267" s="16"/>
      <c r="AC267" s="16"/>
      <c r="AD267" s="20"/>
      <c r="AE267" s="22" t="s">
        <v>430</v>
      </c>
      <c r="AF267" s="22"/>
      <c r="AG267" s="22" t="s">
        <v>431</v>
      </c>
      <c r="AH267" s="22" t="s">
        <v>432</v>
      </c>
      <c r="AI267" s="22" t="s">
        <v>433</v>
      </c>
      <c r="AJ267" s="22" t="s">
        <v>434</v>
      </c>
    </row>
    <row r="268" spans="1:36" ht="43.9" customHeight="1" x14ac:dyDescent="0.25">
      <c r="A268" s="12">
        <v>267</v>
      </c>
      <c r="B268" s="15">
        <v>44762</v>
      </c>
      <c r="C268" s="5" t="s">
        <v>29</v>
      </c>
      <c r="D268" s="11" t="s">
        <v>482</v>
      </c>
      <c r="E268" s="5" t="s">
        <v>467</v>
      </c>
      <c r="F268" s="11" t="s">
        <v>70</v>
      </c>
      <c r="G268" s="2"/>
      <c r="H268" s="11" t="s">
        <v>71</v>
      </c>
      <c r="I268" s="11" t="s">
        <v>1082</v>
      </c>
      <c r="J268" s="16" t="s">
        <v>51</v>
      </c>
      <c r="K268" s="5" t="s">
        <v>51</v>
      </c>
      <c r="L268" s="16" t="s">
        <v>614</v>
      </c>
      <c r="M268" s="5" t="s">
        <v>705</v>
      </c>
      <c r="N268" s="18" t="s">
        <v>73</v>
      </c>
      <c r="O268" s="5" t="s">
        <v>52</v>
      </c>
      <c r="P268" s="7">
        <v>1</v>
      </c>
      <c r="Q268" s="9" t="s">
        <v>74</v>
      </c>
      <c r="R268" s="9"/>
      <c r="S268" s="5">
        <v>0</v>
      </c>
      <c r="T268" s="9"/>
      <c r="U268" s="20"/>
      <c r="V268" s="20"/>
      <c r="W268" s="20"/>
      <c r="X268" s="20"/>
      <c r="Y268" s="20"/>
      <c r="Z268" s="20"/>
      <c r="AA268" s="16"/>
      <c r="AB268" s="16"/>
      <c r="AC268" s="16"/>
      <c r="AD268" s="20"/>
      <c r="AE268" s="22" t="s">
        <v>88</v>
      </c>
      <c r="AF268" s="22"/>
      <c r="AG268" s="22" t="s">
        <v>89</v>
      </c>
      <c r="AH268" s="22"/>
      <c r="AI268" s="22"/>
      <c r="AJ268" s="22"/>
    </row>
    <row r="269" spans="1:36" ht="43.9" customHeight="1" x14ac:dyDescent="0.25">
      <c r="A269" s="12">
        <v>266</v>
      </c>
      <c r="B269" s="15">
        <v>44762</v>
      </c>
      <c r="C269" s="5" t="s">
        <v>29</v>
      </c>
      <c r="D269" s="11" t="s">
        <v>480</v>
      </c>
      <c r="E269" s="5" t="s">
        <v>485</v>
      </c>
      <c r="F269" s="11" t="s">
        <v>219</v>
      </c>
      <c r="G269" s="2"/>
      <c r="H269" s="11" t="s">
        <v>428</v>
      </c>
      <c r="I269" s="11" t="s">
        <v>1081</v>
      </c>
      <c r="J269" s="16" t="s">
        <v>46</v>
      </c>
      <c r="K269" s="5" t="s">
        <v>46</v>
      </c>
      <c r="L269" s="16" t="s">
        <v>679</v>
      </c>
      <c r="M269" s="5" t="s">
        <v>704</v>
      </c>
      <c r="N269" s="18" t="s">
        <v>429</v>
      </c>
      <c r="O269" s="5" t="s">
        <v>742</v>
      </c>
      <c r="P269" s="7" t="s">
        <v>43</v>
      </c>
      <c r="Q269" s="9" t="s">
        <v>792</v>
      </c>
      <c r="R269" s="9"/>
      <c r="S269" s="5">
        <v>0</v>
      </c>
      <c r="T269" s="9"/>
      <c r="U269" s="20"/>
      <c r="V269" s="20"/>
      <c r="W269" s="20"/>
      <c r="X269" s="20"/>
      <c r="Y269" s="20"/>
      <c r="Z269" s="20"/>
      <c r="AA269" s="16"/>
      <c r="AB269" s="16"/>
      <c r="AC269" s="16"/>
      <c r="AD269" s="20"/>
      <c r="AE269" s="22" t="s">
        <v>430</v>
      </c>
      <c r="AF269" s="22"/>
      <c r="AG269" s="22" t="s">
        <v>431</v>
      </c>
      <c r="AH269" s="22" t="s">
        <v>432</v>
      </c>
      <c r="AI269" s="22" t="s">
        <v>433</v>
      </c>
      <c r="AJ269" s="22" t="s">
        <v>434</v>
      </c>
    </row>
    <row r="270" spans="1:36" ht="43.9" customHeight="1" x14ac:dyDescent="0.25">
      <c r="A270" s="12">
        <v>268</v>
      </c>
      <c r="B270" s="15">
        <v>44762</v>
      </c>
      <c r="C270" s="5" t="s">
        <v>29</v>
      </c>
      <c r="D270" s="11" t="s">
        <v>483</v>
      </c>
      <c r="E270" s="5" t="s">
        <v>486</v>
      </c>
      <c r="F270" s="11" t="s">
        <v>500</v>
      </c>
      <c r="G270" s="2"/>
      <c r="H270" s="11"/>
      <c r="I270" s="11" t="s">
        <v>1083</v>
      </c>
      <c r="J270" s="16" t="s">
        <v>581</v>
      </c>
      <c r="K270" s="5" t="s">
        <v>592</v>
      </c>
      <c r="L270" s="16" t="s">
        <v>642</v>
      </c>
      <c r="M270" s="5" t="s">
        <v>706</v>
      </c>
      <c r="N270" s="18" t="s">
        <v>435</v>
      </c>
      <c r="O270" s="5" t="s">
        <v>741</v>
      </c>
      <c r="P270" s="7" t="s">
        <v>43</v>
      </c>
      <c r="Q270" s="9" t="s">
        <v>754</v>
      </c>
      <c r="R270" s="9"/>
      <c r="S270" s="5">
        <v>0</v>
      </c>
      <c r="T270" s="9"/>
      <c r="U270" s="20"/>
      <c r="V270" s="20"/>
      <c r="W270" s="20"/>
      <c r="X270" s="20"/>
      <c r="Y270" s="20"/>
      <c r="Z270" s="20"/>
      <c r="AA270" s="16"/>
      <c r="AB270" s="16"/>
      <c r="AC270" s="16"/>
      <c r="AD270" s="20"/>
      <c r="AE270" s="22" t="s">
        <v>436</v>
      </c>
      <c r="AF270" s="22"/>
      <c r="AG270" s="22" t="s">
        <v>437</v>
      </c>
      <c r="AH270" s="22"/>
      <c r="AI270" s="22"/>
      <c r="AJ270" s="22"/>
    </row>
    <row r="271" spans="1:36" ht="43.9" customHeight="1" x14ac:dyDescent="0.25">
      <c r="A271" s="12">
        <v>269</v>
      </c>
      <c r="B271" s="15">
        <v>44763</v>
      </c>
      <c r="C271" s="5" t="s">
        <v>29</v>
      </c>
      <c r="D271" s="11" t="s">
        <v>480</v>
      </c>
      <c r="E271" s="5" t="s">
        <v>485</v>
      </c>
      <c r="F271" s="11" t="s">
        <v>219</v>
      </c>
      <c r="G271" s="2"/>
      <c r="H271" s="11" t="s">
        <v>428</v>
      </c>
      <c r="I271" s="11" t="s">
        <v>1084</v>
      </c>
      <c r="J271" s="16" t="s">
        <v>46</v>
      </c>
      <c r="K271" s="5" t="s">
        <v>46</v>
      </c>
      <c r="L271" s="16" t="s">
        <v>679</v>
      </c>
      <c r="M271" s="5" t="s">
        <v>704</v>
      </c>
      <c r="N271" s="18" t="s">
        <v>429</v>
      </c>
      <c r="O271" s="5" t="s">
        <v>742</v>
      </c>
      <c r="P271" s="7" t="s">
        <v>43</v>
      </c>
      <c r="Q271" s="9" t="s">
        <v>792</v>
      </c>
      <c r="R271" s="9"/>
      <c r="S271" s="5">
        <v>0</v>
      </c>
      <c r="T271" s="9"/>
      <c r="U271" s="20"/>
      <c r="V271" s="20"/>
      <c r="W271" s="20"/>
      <c r="X271" s="20"/>
      <c r="Y271" s="20"/>
      <c r="Z271" s="20"/>
      <c r="AA271" s="16"/>
      <c r="AB271" s="16"/>
      <c r="AC271" s="16"/>
      <c r="AD271" s="20"/>
      <c r="AE271" s="22" t="s">
        <v>430</v>
      </c>
      <c r="AF271" s="22"/>
      <c r="AG271" s="22" t="s">
        <v>431</v>
      </c>
      <c r="AH271" s="22" t="s">
        <v>432</v>
      </c>
      <c r="AI271" s="22" t="s">
        <v>433</v>
      </c>
      <c r="AJ271" s="22" t="s">
        <v>434</v>
      </c>
    </row>
    <row r="272" spans="1:36" ht="43.9" customHeight="1" x14ac:dyDescent="0.25">
      <c r="A272" s="12">
        <v>270</v>
      </c>
      <c r="B272" s="15">
        <v>44763</v>
      </c>
      <c r="C272" s="5" t="s">
        <v>29</v>
      </c>
      <c r="D272" s="11" t="s">
        <v>482</v>
      </c>
      <c r="E272" s="5" t="s">
        <v>467</v>
      </c>
      <c r="F272" s="11" t="s">
        <v>70</v>
      </c>
      <c r="G272" s="2"/>
      <c r="H272" s="11" t="s">
        <v>71</v>
      </c>
      <c r="I272" s="11" t="s">
        <v>1085</v>
      </c>
      <c r="J272" s="16" t="s">
        <v>90</v>
      </c>
      <c r="K272" s="5" t="s">
        <v>66</v>
      </c>
      <c r="L272" s="16" t="s">
        <v>614</v>
      </c>
      <c r="M272" s="5" t="s">
        <v>705</v>
      </c>
      <c r="N272" s="18" t="s">
        <v>73</v>
      </c>
      <c r="O272" s="5" t="s">
        <v>52</v>
      </c>
      <c r="P272" s="7">
        <v>1</v>
      </c>
      <c r="Q272" s="9" t="s">
        <v>74</v>
      </c>
      <c r="R272" s="9"/>
      <c r="S272" s="5">
        <v>0</v>
      </c>
      <c r="T272" s="9"/>
      <c r="U272" s="20"/>
      <c r="V272" s="20"/>
      <c r="W272" s="20"/>
      <c r="X272" s="20"/>
      <c r="Y272" s="20"/>
      <c r="Z272" s="20"/>
      <c r="AA272" s="16"/>
      <c r="AB272" s="16"/>
      <c r="AC272" s="16"/>
      <c r="AD272" s="20"/>
      <c r="AE272" s="22" t="s">
        <v>91</v>
      </c>
      <c r="AF272" s="22"/>
      <c r="AG272" s="22" t="s">
        <v>92</v>
      </c>
      <c r="AH272" s="22"/>
      <c r="AI272" s="22"/>
      <c r="AJ272" s="22"/>
    </row>
    <row r="273" spans="1:36" ht="43.9" customHeight="1" x14ac:dyDescent="0.25">
      <c r="A273" s="12">
        <v>271</v>
      </c>
      <c r="B273" s="15">
        <v>44764</v>
      </c>
      <c r="C273" s="5" t="s">
        <v>29</v>
      </c>
      <c r="D273" s="11" t="s">
        <v>480</v>
      </c>
      <c r="E273" s="5" t="s">
        <v>485</v>
      </c>
      <c r="F273" s="11" t="s">
        <v>219</v>
      </c>
      <c r="G273" s="2"/>
      <c r="H273" s="11" t="s">
        <v>428</v>
      </c>
      <c r="I273" s="11" t="s">
        <v>1086</v>
      </c>
      <c r="J273" s="16" t="s">
        <v>46</v>
      </c>
      <c r="K273" s="5" t="s">
        <v>46</v>
      </c>
      <c r="L273" s="16" t="s">
        <v>679</v>
      </c>
      <c r="M273" s="5" t="s">
        <v>704</v>
      </c>
      <c r="N273" s="18" t="s">
        <v>429</v>
      </c>
      <c r="O273" s="5" t="s">
        <v>742</v>
      </c>
      <c r="P273" s="7" t="s">
        <v>43</v>
      </c>
      <c r="Q273" s="9" t="s">
        <v>792</v>
      </c>
      <c r="R273" s="9"/>
      <c r="S273" s="5">
        <v>0</v>
      </c>
      <c r="T273" s="9"/>
      <c r="U273" s="20"/>
      <c r="V273" s="20"/>
      <c r="W273" s="20"/>
      <c r="X273" s="20"/>
      <c r="Y273" s="20"/>
      <c r="Z273" s="20"/>
      <c r="AA273" s="16"/>
      <c r="AB273" s="16"/>
      <c r="AC273" s="16"/>
      <c r="AD273" s="20"/>
      <c r="AE273" s="22" t="s">
        <v>430</v>
      </c>
      <c r="AF273" s="22"/>
      <c r="AG273" s="22" t="s">
        <v>431</v>
      </c>
      <c r="AH273" s="22" t="s">
        <v>432</v>
      </c>
      <c r="AI273" s="22" t="s">
        <v>433</v>
      </c>
      <c r="AJ273" s="22" t="s">
        <v>434</v>
      </c>
    </row>
    <row r="274" spans="1:36" ht="43.9" customHeight="1" x14ac:dyDescent="0.25">
      <c r="A274" s="12">
        <v>272</v>
      </c>
      <c r="B274" s="15">
        <v>44764</v>
      </c>
      <c r="C274" s="5" t="s">
        <v>29</v>
      </c>
      <c r="D274" s="11" t="s">
        <v>482</v>
      </c>
      <c r="E274" s="5" t="s">
        <v>467</v>
      </c>
      <c r="F274" s="11" t="s">
        <v>70</v>
      </c>
      <c r="G274" s="2"/>
      <c r="H274" s="11" t="s">
        <v>71</v>
      </c>
      <c r="I274" s="11" t="s">
        <v>1087</v>
      </c>
      <c r="J274" s="16" t="s">
        <v>90</v>
      </c>
      <c r="K274" s="5" t="s">
        <v>66</v>
      </c>
      <c r="L274" s="16" t="s">
        <v>614</v>
      </c>
      <c r="M274" s="5" t="s">
        <v>705</v>
      </c>
      <c r="N274" s="18" t="s">
        <v>73</v>
      </c>
      <c r="O274" s="5" t="s">
        <v>52</v>
      </c>
      <c r="P274" s="7">
        <v>1</v>
      </c>
      <c r="Q274" s="9" t="s">
        <v>74</v>
      </c>
      <c r="R274" s="9"/>
      <c r="S274" s="5">
        <v>0</v>
      </c>
      <c r="T274" s="9"/>
      <c r="U274" s="20"/>
      <c r="V274" s="20"/>
      <c r="W274" s="20"/>
      <c r="X274" s="20"/>
      <c r="Y274" s="20"/>
      <c r="Z274" s="20"/>
      <c r="AA274" s="16"/>
      <c r="AB274" s="16"/>
      <c r="AC274" s="16"/>
      <c r="AD274" s="20"/>
      <c r="AE274" s="22" t="s">
        <v>91</v>
      </c>
      <c r="AF274" s="22"/>
      <c r="AG274" s="22" t="s">
        <v>92</v>
      </c>
      <c r="AH274" s="22"/>
      <c r="AI274" s="22"/>
      <c r="AJ274" s="22"/>
    </row>
    <row r="275" spans="1:36" ht="43.9" customHeight="1" x14ac:dyDescent="0.25">
      <c r="A275" s="12">
        <v>275</v>
      </c>
      <c r="B275" s="15">
        <v>44765</v>
      </c>
      <c r="C275" s="5" t="s">
        <v>29</v>
      </c>
      <c r="D275" s="11" t="s">
        <v>482</v>
      </c>
      <c r="E275" s="5" t="s">
        <v>467</v>
      </c>
      <c r="F275" s="11" t="s">
        <v>70</v>
      </c>
      <c r="G275" s="2"/>
      <c r="H275" s="11" t="s">
        <v>71</v>
      </c>
      <c r="I275" s="11" t="s">
        <v>1090</v>
      </c>
      <c r="J275" s="16" t="s">
        <v>72</v>
      </c>
      <c r="K275" s="5" t="s">
        <v>51</v>
      </c>
      <c r="L275" s="16" t="s">
        <v>614</v>
      </c>
      <c r="M275" s="5" t="s">
        <v>705</v>
      </c>
      <c r="N275" s="18" t="s">
        <v>73</v>
      </c>
      <c r="O275" s="5" t="s">
        <v>52</v>
      </c>
      <c r="P275" s="7">
        <v>1</v>
      </c>
      <c r="Q275" s="9" t="s">
        <v>74</v>
      </c>
      <c r="R275" s="9"/>
      <c r="S275" s="5">
        <v>0</v>
      </c>
      <c r="T275" s="9"/>
      <c r="U275" s="20"/>
      <c r="V275" s="20"/>
      <c r="W275" s="20"/>
      <c r="X275" s="20"/>
      <c r="Y275" s="20"/>
      <c r="Z275" s="20"/>
      <c r="AA275" s="16"/>
      <c r="AB275" s="16"/>
      <c r="AC275" s="16"/>
      <c r="AD275" s="20"/>
      <c r="AE275" s="22" t="s">
        <v>93</v>
      </c>
      <c r="AF275" s="22"/>
      <c r="AG275" s="22" t="s">
        <v>94</v>
      </c>
      <c r="AH275" s="22"/>
      <c r="AI275" s="22"/>
      <c r="AJ275" s="22"/>
    </row>
    <row r="276" spans="1:36" ht="43.9" customHeight="1" x14ac:dyDescent="0.25">
      <c r="A276" s="12">
        <v>273</v>
      </c>
      <c r="B276" s="15">
        <v>44765</v>
      </c>
      <c r="C276" s="5" t="s">
        <v>29</v>
      </c>
      <c r="D276" s="11" t="s">
        <v>480</v>
      </c>
      <c r="E276" s="5" t="s">
        <v>485</v>
      </c>
      <c r="F276" s="11" t="s">
        <v>131</v>
      </c>
      <c r="G276" s="2"/>
      <c r="H276" s="11" t="s">
        <v>375</v>
      </c>
      <c r="I276" s="11" t="s">
        <v>1088</v>
      </c>
      <c r="J276" s="16" t="s">
        <v>146</v>
      </c>
      <c r="K276" s="5" t="s">
        <v>51</v>
      </c>
      <c r="L276" s="16" t="s">
        <v>680</v>
      </c>
      <c r="M276" s="5" t="s">
        <v>705</v>
      </c>
      <c r="N276" s="18" t="s">
        <v>438</v>
      </c>
      <c r="O276" s="5" t="s">
        <v>52</v>
      </c>
      <c r="P276" s="7" t="s">
        <v>43</v>
      </c>
      <c r="Q276" s="9" t="s">
        <v>74</v>
      </c>
      <c r="R276" s="9"/>
      <c r="S276" s="5">
        <v>0</v>
      </c>
      <c r="T276" s="9"/>
      <c r="U276" s="20"/>
      <c r="V276" s="20"/>
      <c r="W276" s="20"/>
      <c r="X276" s="20"/>
      <c r="Y276" s="20"/>
      <c r="Z276" s="20"/>
      <c r="AA276" s="16"/>
      <c r="AB276" s="16"/>
      <c r="AC276" s="16"/>
      <c r="AD276" s="20"/>
      <c r="AE276" s="22" t="s">
        <v>439</v>
      </c>
      <c r="AF276" s="22"/>
      <c r="AG276" s="22" t="s">
        <v>440</v>
      </c>
      <c r="AH276" s="22"/>
      <c r="AI276" s="22"/>
      <c r="AJ276" s="22"/>
    </row>
    <row r="277" spans="1:36" ht="43.9" customHeight="1" x14ac:dyDescent="0.25">
      <c r="A277" s="12">
        <v>274</v>
      </c>
      <c r="B277" s="15">
        <v>44765</v>
      </c>
      <c r="C277" s="5" t="s">
        <v>29</v>
      </c>
      <c r="D277" s="11" t="s">
        <v>480</v>
      </c>
      <c r="E277" s="5" t="s">
        <v>485</v>
      </c>
      <c r="F277" s="11" t="s">
        <v>219</v>
      </c>
      <c r="G277" s="2"/>
      <c r="H277" s="11" t="s">
        <v>428</v>
      </c>
      <c r="I277" s="11" t="s">
        <v>1089</v>
      </c>
      <c r="J277" s="16" t="s">
        <v>46</v>
      </c>
      <c r="K277" s="5" t="s">
        <v>46</v>
      </c>
      <c r="L277" s="16" t="s">
        <v>679</v>
      </c>
      <c r="M277" s="5" t="s">
        <v>704</v>
      </c>
      <c r="N277" s="18" t="s">
        <v>429</v>
      </c>
      <c r="O277" s="5" t="s">
        <v>742</v>
      </c>
      <c r="P277" s="7" t="s">
        <v>43</v>
      </c>
      <c r="Q277" s="9" t="s">
        <v>792</v>
      </c>
      <c r="R277" s="9"/>
      <c r="S277" s="5">
        <v>0</v>
      </c>
      <c r="T277" s="9"/>
      <c r="U277" s="20"/>
      <c r="V277" s="20"/>
      <c r="W277" s="20"/>
      <c r="X277" s="20"/>
      <c r="Y277" s="20"/>
      <c r="Z277" s="20"/>
      <c r="AA277" s="16"/>
      <c r="AB277" s="16"/>
      <c r="AC277" s="16"/>
      <c r="AD277" s="20"/>
      <c r="AE277" s="22" t="s">
        <v>430</v>
      </c>
      <c r="AF277" s="22"/>
      <c r="AG277" s="22" t="s">
        <v>431</v>
      </c>
      <c r="AH277" s="22" t="s">
        <v>432</v>
      </c>
      <c r="AI277" s="22" t="s">
        <v>433</v>
      </c>
      <c r="AJ277" s="22" t="s">
        <v>434</v>
      </c>
    </row>
    <row r="278" spans="1:36" ht="43.9" customHeight="1" x14ac:dyDescent="0.25">
      <c r="A278" s="12">
        <v>276</v>
      </c>
      <c r="B278" s="15">
        <v>44766</v>
      </c>
      <c r="C278" s="5" t="s">
        <v>29</v>
      </c>
      <c r="D278" s="11" t="s">
        <v>482</v>
      </c>
      <c r="E278" s="5" t="s">
        <v>467</v>
      </c>
      <c r="F278" s="11" t="s">
        <v>70</v>
      </c>
      <c r="G278" s="2"/>
      <c r="H278" s="11" t="s">
        <v>71</v>
      </c>
      <c r="I278" s="11" t="s">
        <v>1091</v>
      </c>
      <c r="J278" s="16" t="s">
        <v>72</v>
      </c>
      <c r="K278" s="5" t="s">
        <v>51</v>
      </c>
      <c r="L278" s="16" t="s">
        <v>614</v>
      </c>
      <c r="M278" s="5" t="s">
        <v>705</v>
      </c>
      <c r="N278" s="18" t="s">
        <v>73</v>
      </c>
      <c r="O278" s="5" t="s">
        <v>52</v>
      </c>
      <c r="P278" s="7">
        <v>1</v>
      </c>
      <c r="Q278" s="9" t="s">
        <v>74</v>
      </c>
      <c r="R278" s="9"/>
      <c r="S278" s="5">
        <v>0</v>
      </c>
      <c r="T278" s="9"/>
      <c r="U278" s="20"/>
      <c r="V278" s="20"/>
      <c r="W278" s="20"/>
      <c r="X278" s="20"/>
      <c r="Y278" s="20"/>
      <c r="Z278" s="20"/>
      <c r="AA278" s="16"/>
      <c r="AB278" s="16"/>
      <c r="AC278" s="16"/>
      <c r="AD278" s="20"/>
      <c r="AE278" s="22" t="s">
        <v>95</v>
      </c>
      <c r="AF278" s="22"/>
      <c r="AG278" s="22" t="s">
        <v>96</v>
      </c>
      <c r="AH278" s="22"/>
      <c r="AI278" s="22"/>
      <c r="AJ278" s="22"/>
    </row>
    <row r="279" spans="1:36" ht="43.9" customHeight="1" x14ac:dyDescent="0.25">
      <c r="A279" s="12">
        <v>277</v>
      </c>
      <c r="B279" s="15">
        <v>44766</v>
      </c>
      <c r="C279" s="5" t="s">
        <v>29</v>
      </c>
      <c r="D279" s="11" t="s">
        <v>482</v>
      </c>
      <c r="E279" s="5" t="s">
        <v>467</v>
      </c>
      <c r="F279" s="11" t="s">
        <v>70</v>
      </c>
      <c r="G279" s="2"/>
      <c r="H279" s="11" t="s">
        <v>71</v>
      </c>
      <c r="I279" s="11" t="s">
        <v>1091</v>
      </c>
      <c r="J279" s="16" t="s">
        <v>72</v>
      </c>
      <c r="K279" s="5" t="s">
        <v>51</v>
      </c>
      <c r="L279" s="16" t="s">
        <v>614</v>
      </c>
      <c r="M279" s="5" t="s">
        <v>705</v>
      </c>
      <c r="N279" s="18" t="s">
        <v>73</v>
      </c>
      <c r="O279" s="5" t="s">
        <v>52</v>
      </c>
      <c r="P279" s="7">
        <v>1</v>
      </c>
      <c r="Q279" s="9" t="s">
        <v>74</v>
      </c>
      <c r="R279" s="9"/>
      <c r="S279" s="5">
        <v>0</v>
      </c>
      <c r="T279" s="9"/>
      <c r="U279" s="20"/>
      <c r="V279" s="20"/>
      <c r="W279" s="20"/>
      <c r="X279" s="20"/>
      <c r="Y279" s="20"/>
      <c r="Z279" s="20"/>
      <c r="AA279" s="16"/>
      <c r="AB279" s="16"/>
      <c r="AC279" s="16"/>
      <c r="AD279" s="20"/>
      <c r="AE279" s="22" t="s">
        <v>91</v>
      </c>
      <c r="AF279" s="22"/>
      <c r="AG279" s="22" t="s">
        <v>92</v>
      </c>
      <c r="AH279" s="22"/>
      <c r="AI279" s="22"/>
      <c r="AJ279" s="22"/>
    </row>
    <row r="280" spans="1:36" ht="43.9" customHeight="1" x14ac:dyDescent="0.25">
      <c r="A280" s="12">
        <v>278</v>
      </c>
      <c r="B280" s="15">
        <v>44767</v>
      </c>
      <c r="C280" s="5" t="s">
        <v>29</v>
      </c>
      <c r="D280" s="11" t="s">
        <v>482</v>
      </c>
      <c r="E280" s="5" t="s">
        <v>467</v>
      </c>
      <c r="F280" s="11" t="s">
        <v>70</v>
      </c>
      <c r="G280" s="2"/>
      <c r="H280" s="11" t="s">
        <v>71</v>
      </c>
      <c r="I280" s="11" t="s">
        <v>1092</v>
      </c>
      <c r="J280" s="16" t="s">
        <v>72</v>
      </c>
      <c r="K280" s="5" t="s">
        <v>51</v>
      </c>
      <c r="L280" s="16" t="s">
        <v>614</v>
      </c>
      <c r="M280" s="5" t="s">
        <v>705</v>
      </c>
      <c r="N280" s="18" t="s">
        <v>73</v>
      </c>
      <c r="O280" s="5" t="s">
        <v>52</v>
      </c>
      <c r="P280" s="7">
        <v>1</v>
      </c>
      <c r="Q280" s="9" t="s">
        <v>74</v>
      </c>
      <c r="R280" s="9"/>
      <c r="S280" s="5">
        <v>0</v>
      </c>
      <c r="T280" s="9"/>
      <c r="U280" s="20"/>
      <c r="V280" s="20"/>
      <c r="W280" s="20"/>
      <c r="X280" s="20"/>
      <c r="Y280" s="20"/>
      <c r="Z280" s="20"/>
      <c r="AA280" s="16"/>
      <c r="AB280" s="16"/>
      <c r="AC280" s="16"/>
      <c r="AD280" s="20"/>
      <c r="AE280" s="22" t="s">
        <v>95</v>
      </c>
      <c r="AF280" s="22"/>
      <c r="AG280" s="22" t="s">
        <v>96</v>
      </c>
      <c r="AH280" s="22"/>
      <c r="AI280" s="22"/>
      <c r="AJ280" s="22"/>
    </row>
    <row r="281" spans="1:36" ht="43.9" customHeight="1" x14ac:dyDescent="0.25">
      <c r="A281" s="12">
        <v>279</v>
      </c>
      <c r="B281" s="15">
        <v>44767</v>
      </c>
      <c r="C281" s="5" t="s">
        <v>29</v>
      </c>
      <c r="D281" s="11" t="s">
        <v>482</v>
      </c>
      <c r="E281" s="5" t="s">
        <v>467</v>
      </c>
      <c r="F281" s="11" t="s">
        <v>70</v>
      </c>
      <c r="G281" s="2"/>
      <c r="H281" s="11" t="s">
        <v>71</v>
      </c>
      <c r="I281" s="11" t="s">
        <v>1092</v>
      </c>
      <c r="J281" s="16" t="s">
        <v>72</v>
      </c>
      <c r="K281" s="5" t="s">
        <v>51</v>
      </c>
      <c r="L281" s="16" t="s">
        <v>614</v>
      </c>
      <c r="M281" s="5" t="s">
        <v>705</v>
      </c>
      <c r="N281" s="18" t="s">
        <v>73</v>
      </c>
      <c r="O281" s="5" t="s">
        <v>52</v>
      </c>
      <c r="P281" s="7">
        <v>1</v>
      </c>
      <c r="Q281" s="9" t="s">
        <v>74</v>
      </c>
      <c r="R281" s="9"/>
      <c r="S281" s="5">
        <v>0</v>
      </c>
      <c r="T281" s="9"/>
      <c r="U281" s="20"/>
      <c r="V281" s="20"/>
      <c r="W281" s="20"/>
      <c r="X281" s="20"/>
      <c r="Y281" s="20"/>
      <c r="Z281" s="20"/>
      <c r="AA281" s="16"/>
      <c r="AB281" s="16"/>
      <c r="AC281" s="16"/>
      <c r="AD281" s="20"/>
      <c r="AE281" s="22" t="s">
        <v>91</v>
      </c>
      <c r="AF281" s="22"/>
      <c r="AG281" s="22" t="s">
        <v>92</v>
      </c>
      <c r="AH281" s="22"/>
      <c r="AI281" s="22"/>
      <c r="AJ281" s="22"/>
    </row>
    <row r="282" spans="1:36" ht="43.9" customHeight="1" x14ac:dyDescent="0.25">
      <c r="A282" s="12">
        <v>280</v>
      </c>
      <c r="B282" s="15">
        <v>44768</v>
      </c>
      <c r="C282" s="5" t="s">
        <v>29</v>
      </c>
      <c r="D282" s="11" t="s">
        <v>482</v>
      </c>
      <c r="E282" s="5" t="s">
        <v>467</v>
      </c>
      <c r="F282" s="11" t="s">
        <v>70</v>
      </c>
      <c r="G282" s="2"/>
      <c r="H282" s="11" t="s">
        <v>71</v>
      </c>
      <c r="I282" s="11" t="s">
        <v>1093</v>
      </c>
      <c r="J282" s="16" t="s">
        <v>72</v>
      </c>
      <c r="K282" s="5" t="s">
        <v>51</v>
      </c>
      <c r="L282" s="16" t="s">
        <v>614</v>
      </c>
      <c r="M282" s="5" t="s">
        <v>705</v>
      </c>
      <c r="N282" s="18" t="s">
        <v>73</v>
      </c>
      <c r="O282" s="5" t="s">
        <v>52</v>
      </c>
      <c r="P282" s="7">
        <v>1</v>
      </c>
      <c r="Q282" s="9" t="s">
        <v>74</v>
      </c>
      <c r="R282" s="9"/>
      <c r="S282" s="5">
        <v>0</v>
      </c>
      <c r="T282" s="9"/>
      <c r="U282" s="20"/>
      <c r="V282" s="20"/>
      <c r="W282" s="20"/>
      <c r="X282" s="20"/>
      <c r="Y282" s="20"/>
      <c r="Z282" s="20"/>
      <c r="AA282" s="16"/>
      <c r="AB282" s="16"/>
      <c r="AC282" s="16"/>
      <c r="AD282" s="20"/>
      <c r="AE282" s="22" t="s">
        <v>95</v>
      </c>
      <c r="AF282" s="22"/>
      <c r="AG282" s="22" t="s">
        <v>96</v>
      </c>
      <c r="AH282" s="22"/>
      <c r="AI282" s="22"/>
      <c r="AJ282" s="22"/>
    </row>
    <row r="283" spans="1:36" ht="43.9" customHeight="1" x14ac:dyDescent="0.25">
      <c r="A283" s="12">
        <v>281</v>
      </c>
      <c r="B283" s="15">
        <v>44768</v>
      </c>
      <c r="C283" s="5" t="s">
        <v>29</v>
      </c>
      <c r="D283" s="11" t="s">
        <v>482</v>
      </c>
      <c r="E283" s="5" t="s">
        <v>467</v>
      </c>
      <c r="F283" s="11" t="s">
        <v>70</v>
      </c>
      <c r="G283" s="2"/>
      <c r="H283" s="11" t="s">
        <v>71</v>
      </c>
      <c r="I283" s="11" t="s">
        <v>1093</v>
      </c>
      <c r="J283" s="16" t="s">
        <v>72</v>
      </c>
      <c r="K283" s="5" t="s">
        <v>51</v>
      </c>
      <c r="L283" s="16" t="s">
        <v>614</v>
      </c>
      <c r="M283" s="5" t="s">
        <v>705</v>
      </c>
      <c r="N283" s="18" t="s">
        <v>73</v>
      </c>
      <c r="O283" s="5" t="s">
        <v>52</v>
      </c>
      <c r="P283" s="7">
        <v>1</v>
      </c>
      <c r="Q283" s="9" t="s">
        <v>74</v>
      </c>
      <c r="R283" s="9"/>
      <c r="S283" s="5">
        <v>0</v>
      </c>
      <c r="T283" s="9"/>
      <c r="U283" s="20"/>
      <c r="V283" s="20"/>
      <c r="W283" s="20"/>
      <c r="X283" s="20"/>
      <c r="Y283" s="20"/>
      <c r="Z283" s="20"/>
      <c r="AA283" s="16"/>
      <c r="AB283" s="16"/>
      <c r="AC283" s="16"/>
      <c r="AD283" s="20"/>
      <c r="AE283" s="22" t="s">
        <v>93</v>
      </c>
      <c r="AF283" s="22"/>
      <c r="AG283" s="22" t="s">
        <v>94</v>
      </c>
      <c r="AH283" s="22"/>
      <c r="AI283" s="22"/>
      <c r="AJ283" s="22"/>
    </row>
    <row r="284" spans="1:36" ht="43.9" customHeight="1" x14ac:dyDescent="0.25">
      <c r="A284" s="12">
        <v>282</v>
      </c>
      <c r="B284" s="15">
        <v>44769</v>
      </c>
      <c r="C284" s="5" t="s">
        <v>29</v>
      </c>
      <c r="D284" s="11" t="s">
        <v>482</v>
      </c>
      <c r="E284" s="5" t="s">
        <v>467</v>
      </c>
      <c r="F284" s="11" t="s">
        <v>70</v>
      </c>
      <c r="G284" s="2"/>
      <c r="H284" s="11" t="s">
        <v>71</v>
      </c>
      <c r="I284" s="11" t="s">
        <v>1094</v>
      </c>
      <c r="J284" s="16" t="s">
        <v>72</v>
      </c>
      <c r="K284" s="5" t="s">
        <v>51</v>
      </c>
      <c r="L284" s="16" t="s">
        <v>614</v>
      </c>
      <c r="M284" s="5" t="s">
        <v>705</v>
      </c>
      <c r="N284" s="18" t="s">
        <v>73</v>
      </c>
      <c r="O284" s="5" t="s">
        <v>52</v>
      </c>
      <c r="P284" s="7">
        <v>1</v>
      </c>
      <c r="Q284" s="9" t="s">
        <v>74</v>
      </c>
      <c r="R284" s="9"/>
      <c r="S284" s="5">
        <v>0</v>
      </c>
      <c r="T284" s="9"/>
      <c r="U284" s="20"/>
      <c r="V284" s="20"/>
      <c r="W284" s="20"/>
      <c r="X284" s="20"/>
      <c r="Y284" s="20"/>
      <c r="Z284" s="20"/>
      <c r="AA284" s="16"/>
      <c r="AB284" s="16"/>
      <c r="AC284" s="16"/>
      <c r="AD284" s="20"/>
      <c r="AE284" s="22" t="s">
        <v>95</v>
      </c>
      <c r="AF284" s="22"/>
      <c r="AG284" s="22" t="s">
        <v>96</v>
      </c>
      <c r="AH284" s="22"/>
      <c r="AI284" s="22"/>
      <c r="AJ284" s="22"/>
    </row>
    <row r="285" spans="1:36" ht="43.9" customHeight="1" x14ac:dyDescent="0.25">
      <c r="A285" s="12">
        <v>283</v>
      </c>
      <c r="B285" s="15">
        <v>44770</v>
      </c>
      <c r="C285" s="5" t="s">
        <v>29</v>
      </c>
      <c r="D285" s="11" t="s">
        <v>482</v>
      </c>
      <c r="E285" s="5" t="s">
        <v>467</v>
      </c>
      <c r="F285" s="11" t="s">
        <v>70</v>
      </c>
      <c r="G285" s="2"/>
      <c r="H285" s="11" t="s">
        <v>71</v>
      </c>
      <c r="I285" s="11" t="s">
        <v>1095</v>
      </c>
      <c r="J285" s="16" t="s">
        <v>72</v>
      </c>
      <c r="K285" s="5" t="s">
        <v>51</v>
      </c>
      <c r="L285" s="16" t="s">
        <v>614</v>
      </c>
      <c r="M285" s="5" t="s">
        <v>705</v>
      </c>
      <c r="N285" s="18" t="s">
        <v>73</v>
      </c>
      <c r="O285" s="5" t="s">
        <v>52</v>
      </c>
      <c r="P285" s="7">
        <v>1</v>
      </c>
      <c r="Q285" s="9" t="s">
        <v>74</v>
      </c>
      <c r="R285" s="9"/>
      <c r="S285" s="5">
        <v>0</v>
      </c>
      <c r="T285" s="9"/>
      <c r="U285" s="20"/>
      <c r="V285" s="20"/>
      <c r="W285" s="20"/>
      <c r="X285" s="20"/>
      <c r="Y285" s="20"/>
      <c r="Z285" s="20"/>
      <c r="AA285" s="16"/>
      <c r="AB285" s="16"/>
      <c r="AC285" s="16"/>
      <c r="AD285" s="20"/>
      <c r="AE285" s="22" t="s">
        <v>95</v>
      </c>
      <c r="AF285" s="22"/>
      <c r="AG285" s="22" t="s">
        <v>96</v>
      </c>
      <c r="AH285" s="22"/>
      <c r="AI285" s="22"/>
      <c r="AJ285" s="22"/>
    </row>
    <row r="286" spans="1:36" ht="43.9" customHeight="1" x14ac:dyDescent="0.25">
      <c r="A286" s="12">
        <v>284</v>
      </c>
      <c r="B286" s="15">
        <v>44771</v>
      </c>
      <c r="C286" s="5" t="s">
        <v>29</v>
      </c>
      <c r="D286" s="11" t="s">
        <v>482</v>
      </c>
      <c r="E286" s="5" t="s">
        <v>467</v>
      </c>
      <c r="F286" s="11" t="s">
        <v>70</v>
      </c>
      <c r="G286" s="2"/>
      <c r="H286" s="11" t="s">
        <v>71</v>
      </c>
      <c r="I286" s="11" t="s">
        <v>1096</v>
      </c>
      <c r="J286" s="16" t="s">
        <v>72</v>
      </c>
      <c r="K286" s="5" t="s">
        <v>51</v>
      </c>
      <c r="L286" s="16" t="s">
        <v>614</v>
      </c>
      <c r="M286" s="5" t="s">
        <v>705</v>
      </c>
      <c r="N286" s="18" t="s">
        <v>73</v>
      </c>
      <c r="O286" s="5" t="s">
        <v>52</v>
      </c>
      <c r="P286" s="7">
        <v>1</v>
      </c>
      <c r="Q286" s="9" t="s">
        <v>74</v>
      </c>
      <c r="R286" s="9"/>
      <c r="S286" s="5">
        <v>0</v>
      </c>
      <c r="T286" s="9"/>
      <c r="U286" s="20"/>
      <c r="V286" s="20"/>
      <c r="W286" s="20"/>
      <c r="X286" s="20"/>
      <c r="Y286" s="20"/>
      <c r="Z286" s="20"/>
      <c r="AA286" s="16"/>
      <c r="AB286" s="16"/>
      <c r="AC286" s="16"/>
      <c r="AD286" s="20"/>
      <c r="AE286" s="22" t="s">
        <v>95</v>
      </c>
      <c r="AF286" s="22"/>
      <c r="AG286" s="22" t="s">
        <v>96</v>
      </c>
      <c r="AH286" s="22"/>
      <c r="AI286" s="22"/>
      <c r="AJ286" s="22"/>
    </row>
    <row r="287" spans="1:36" ht="43.9" customHeight="1" x14ac:dyDescent="0.25">
      <c r="A287" s="12">
        <v>285</v>
      </c>
      <c r="B287" s="15">
        <v>44772</v>
      </c>
      <c r="C287" s="5" t="s">
        <v>29</v>
      </c>
      <c r="D287" s="11" t="s">
        <v>482</v>
      </c>
      <c r="E287" s="5" t="s">
        <v>467</v>
      </c>
      <c r="F287" s="11" t="s">
        <v>70</v>
      </c>
      <c r="G287" s="2"/>
      <c r="H287" s="11" t="s">
        <v>71</v>
      </c>
      <c r="I287" s="11" t="s">
        <v>1097</v>
      </c>
      <c r="J287" s="16" t="s">
        <v>72</v>
      </c>
      <c r="K287" s="5" t="s">
        <v>51</v>
      </c>
      <c r="L287" s="16" t="s">
        <v>614</v>
      </c>
      <c r="M287" s="5" t="s">
        <v>705</v>
      </c>
      <c r="N287" s="18" t="s">
        <v>73</v>
      </c>
      <c r="O287" s="5" t="s">
        <v>52</v>
      </c>
      <c r="P287" s="7">
        <v>1</v>
      </c>
      <c r="Q287" s="9" t="s">
        <v>74</v>
      </c>
      <c r="R287" s="9"/>
      <c r="S287" s="5">
        <v>0</v>
      </c>
      <c r="T287" s="9"/>
      <c r="U287" s="20"/>
      <c r="V287" s="20"/>
      <c r="W287" s="20"/>
      <c r="X287" s="20"/>
      <c r="Y287" s="20"/>
      <c r="Z287" s="20"/>
      <c r="AA287" s="16"/>
      <c r="AB287" s="16"/>
      <c r="AC287" s="16"/>
      <c r="AD287" s="20"/>
      <c r="AE287" s="22" t="s">
        <v>95</v>
      </c>
      <c r="AF287" s="22"/>
      <c r="AG287" s="22" t="s">
        <v>96</v>
      </c>
      <c r="AH287" s="22"/>
      <c r="AI287" s="22"/>
      <c r="AJ287" s="22"/>
    </row>
    <row r="288" spans="1:36" ht="43.9" customHeight="1" x14ac:dyDescent="0.25">
      <c r="A288" s="12">
        <v>286</v>
      </c>
      <c r="B288" s="15">
        <v>44773</v>
      </c>
      <c r="C288" s="5" t="s">
        <v>29</v>
      </c>
      <c r="D288" s="11" t="s">
        <v>482</v>
      </c>
      <c r="E288" s="5" t="s">
        <v>467</v>
      </c>
      <c r="F288" s="11" t="s">
        <v>70</v>
      </c>
      <c r="G288" s="2"/>
      <c r="H288" s="11" t="s">
        <v>71</v>
      </c>
      <c r="I288" s="11" t="s">
        <v>1098</v>
      </c>
      <c r="J288" s="16" t="s">
        <v>72</v>
      </c>
      <c r="K288" s="5" t="s">
        <v>51</v>
      </c>
      <c r="L288" s="16" t="s">
        <v>614</v>
      </c>
      <c r="M288" s="5" t="s">
        <v>705</v>
      </c>
      <c r="N288" s="18" t="s">
        <v>73</v>
      </c>
      <c r="O288" s="5" t="s">
        <v>52</v>
      </c>
      <c r="P288" s="7">
        <v>1</v>
      </c>
      <c r="Q288" s="9" t="s">
        <v>74</v>
      </c>
      <c r="R288" s="9"/>
      <c r="S288" s="5">
        <v>0</v>
      </c>
      <c r="T288" s="9"/>
      <c r="U288" s="20"/>
      <c r="V288" s="20"/>
      <c r="W288" s="20"/>
      <c r="X288" s="20"/>
      <c r="Y288" s="20"/>
      <c r="Z288" s="20"/>
      <c r="AA288" s="16"/>
      <c r="AB288" s="16"/>
      <c r="AC288" s="16"/>
      <c r="AD288" s="20"/>
      <c r="AE288" s="22" t="s">
        <v>95</v>
      </c>
      <c r="AF288" s="22"/>
      <c r="AG288" s="22" t="s">
        <v>96</v>
      </c>
      <c r="AH288" s="22"/>
      <c r="AI288" s="22"/>
      <c r="AJ288" s="22"/>
    </row>
    <row r="289" spans="1:36" ht="43.9" customHeight="1" x14ac:dyDescent="0.25">
      <c r="A289" s="12">
        <v>287</v>
      </c>
      <c r="B289" s="15">
        <v>44774</v>
      </c>
      <c r="C289" s="5" t="s">
        <v>29</v>
      </c>
      <c r="D289" s="11" t="s">
        <v>482</v>
      </c>
      <c r="E289" s="5" t="s">
        <v>467</v>
      </c>
      <c r="F289" s="11" t="s">
        <v>70</v>
      </c>
      <c r="G289" s="2"/>
      <c r="H289" s="11" t="s">
        <v>71</v>
      </c>
      <c r="I289" s="11" t="s">
        <v>1099</v>
      </c>
      <c r="J289" s="16" t="s">
        <v>72</v>
      </c>
      <c r="K289" s="5" t="s">
        <v>51</v>
      </c>
      <c r="L289" s="16" t="s">
        <v>614</v>
      </c>
      <c r="M289" s="5" t="s">
        <v>705</v>
      </c>
      <c r="N289" s="18" t="s">
        <v>73</v>
      </c>
      <c r="O289" s="5" t="s">
        <v>52</v>
      </c>
      <c r="P289" s="7">
        <v>1</v>
      </c>
      <c r="Q289" s="9" t="s">
        <v>74</v>
      </c>
      <c r="R289" s="9"/>
      <c r="S289" s="5">
        <v>0</v>
      </c>
      <c r="T289" s="9"/>
      <c r="U289" s="20"/>
      <c r="V289" s="20"/>
      <c r="W289" s="20"/>
      <c r="X289" s="20"/>
      <c r="Y289" s="20"/>
      <c r="Z289" s="20"/>
      <c r="AA289" s="16"/>
      <c r="AB289" s="16"/>
      <c r="AC289" s="16"/>
      <c r="AD289" s="20"/>
      <c r="AE289" s="22" t="s">
        <v>95</v>
      </c>
      <c r="AF289" s="22"/>
      <c r="AG289" s="22" t="s">
        <v>96</v>
      </c>
      <c r="AH289" s="22"/>
      <c r="AI289" s="22"/>
      <c r="AJ289" s="22"/>
    </row>
    <row r="290" spans="1:36" ht="43.9" customHeight="1" x14ac:dyDescent="0.25">
      <c r="A290" s="12">
        <v>288</v>
      </c>
      <c r="B290" s="15">
        <v>44775</v>
      </c>
      <c r="C290" s="5" t="s">
        <v>29</v>
      </c>
      <c r="D290" s="11" t="s">
        <v>482</v>
      </c>
      <c r="E290" s="5" t="s">
        <v>467</v>
      </c>
      <c r="F290" s="11" t="s">
        <v>70</v>
      </c>
      <c r="G290" s="2"/>
      <c r="H290" s="11" t="s">
        <v>71</v>
      </c>
      <c r="I290" s="11" t="s">
        <v>1100</v>
      </c>
      <c r="J290" s="16" t="s">
        <v>72</v>
      </c>
      <c r="K290" s="5" t="s">
        <v>51</v>
      </c>
      <c r="L290" s="16" t="s">
        <v>614</v>
      </c>
      <c r="M290" s="5" t="s">
        <v>705</v>
      </c>
      <c r="N290" s="18" t="s">
        <v>73</v>
      </c>
      <c r="O290" s="5" t="s">
        <v>52</v>
      </c>
      <c r="P290" s="7">
        <v>1</v>
      </c>
      <c r="Q290" s="9" t="s">
        <v>74</v>
      </c>
      <c r="R290" s="9"/>
      <c r="S290" s="5">
        <v>0</v>
      </c>
      <c r="T290" s="9"/>
      <c r="U290" s="20"/>
      <c r="V290" s="20"/>
      <c r="W290" s="20"/>
      <c r="X290" s="20"/>
      <c r="Y290" s="20"/>
      <c r="Z290" s="20"/>
      <c r="AA290" s="16"/>
      <c r="AB290" s="16"/>
      <c r="AC290" s="16"/>
      <c r="AD290" s="20"/>
      <c r="AE290" s="22" t="s">
        <v>95</v>
      </c>
      <c r="AF290" s="22"/>
      <c r="AG290" s="22" t="s">
        <v>96</v>
      </c>
      <c r="AH290" s="22"/>
      <c r="AI290" s="22"/>
      <c r="AJ290" s="22"/>
    </row>
    <row r="291" spans="1:36" ht="43.9" customHeight="1" x14ac:dyDescent="0.25">
      <c r="A291" s="12">
        <v>289</v>
      </c>
      <c r="B291" s="15">
        <v>44776</v>
      </c>
      <c r="C291" s="5" t="s">
        <v>29</v>
      </c>
      <c r="D291" s="11" t="s">
        <v>482</v>
      </c>
      <c r="E291" s="5" t="s">
        <v>467</v>
      </c>
      <c r="F291" s="11" t="s">
        <v>70</v>
      </c>
      <c r="G291" s="2"/>
      <c r="H291" s="11" t="s">
        <v>71</v>
      </c>
      <c r="I291" s="11" t="s">
        <v>1101</v>
      </c>
      <c r="J291" s="16" t="s">
        <v>72</v>
      </c>
      <c r="K291" s="5" t="s">
        <v>51</v>
      </c>
      <c r="L291" s="16" t="s">
        <v>614</v>
      </c>
      <c r="M291" s="5" t="s">
        <v>705</v>
      </c>
      <c r="N291" s="18" t="s">
        <v>73</v>
      </c>
      <c r="O291" s="5" t="s">
        <v>52</v>
      </c>
      <c r="P291" s="7">
        <v>1</v>
      </c>
      <c r="Q291" s="9" t="s">
        <v>74</v>
      </c>
      <c r="R291" s="9"/>
      <c r="S291" s="5">
        <v>0</v>
      </c>
      <c r="T291" s="9"/>
      <c r="U291" s="20"/>
      <c r="V291" s="20"/>
      <c r="W291" s="20"/>
      <c r="X291" s="20"/>
      <c r="Y291" s="20"/>
      <c r="Z291" s="20"/>
      <c r="AA291" s="16"/>
      <c r="AB291" s="16"/>
      <c r="AC291" s="16"/>
      <c r="AD291" s="20"/>
      <c r="AE291" s="22" t="s">
        <v>95</v>
      </c>
      <c r="AF291" s="22"/>
      <c r="AG291" s="22" t="s">
        <v>96</v>
      </c>
      <c r="AH291" s="22"/>
      <c r="AI291" s="22"/>
      <c r="AJ291" s="22"/>
    </row>
    <row r="292" spans="1:36" ht="43.9" customHeight="1" x14ac:dyDescent="0.25">
      <c r="A292" s="12">
        <v>290</v>
      </c>
      <c r="B292" s="15">
        <v>44777</v>
      </c>
      <c r="C292" s="5" t="s">
        <v>29</v>
      </c>
      <c r="D292" s="11" t="s">
        <v>482</v>
      </c>
      <c r="E292" s="5" t="s">
        <v>467</v>
      </c>
      <c r="F292" s="11" t="s">
        <v>70</v>
      </c>
      <c r="G292" s="2"/>
      <c r="H292" s="11" t="s">
        <v>71</v>
      </c>
      <c r="I292" s="11" t="s">
        <v>1102</v>
      </c>
      <c r="J292" s="16" t="s">
        <v>72</v>
      </c>
      <c r="K292" s="5" t="s">
        <v>51</v>
      </c>
      <c r="L292" s="16" t="s">
        <v>614</v>
      </c>
      <c r="M292" s="5" t="s">
        <v>705</v>
      </c>
      <c r="N292" s="18" t="s">
        <v>73</v>
      </c>
      <c r="O292" s="5" t="s">
        <v>52</v>
      </c>
      <c r="P292" s="7">
        <v>1</v>
      </c>
      <c r="Q292" s="9" t="s">
        <v>74</v>
      </c>
      <c r="R292" s="9"/>
      <c r="S292" s="5">
        <v>0</v>
      </c>
      <c r="T292" s="9"/>
      <c r="U292" s="20"/>
      <c r="V292" s="20"/>
      <c r="W292" s="20"/>
      <c r="X292" s="20"/>
      <c r="Y292" s="20"/>
      <c r="Z292" s="20"/>
      <c r="AA292" s="16"/>
      <c r="AB292" s="16"/>
      <c r="AC292" s="16"/>
      <c r="AD292" s="20"/>
      <c r="AE292" s="22" t="s">
        <v>95</v>
      </c>
      <c r="AF292" s="22"/>
      <c r="AG292" s="22" t="s">
        <v>96</v>
      </c>
      <c r="AH292" s="22"/>
      <c r="AI292" s="22"/>
      <c r="AJ292" s="22"/>
    </row>
    <row r="293" spans="1:36" ht="43.9" customHeight="1" x14ac:dyDescent="0.25">
      <c r="A293" s="12">
        <v>291</v>
      </c>
      <c r="B293" s="15">
        <v>44778</v>
      </c>
      <c r="C293" s="5" t="s">
        <v>29</v>
      </c>
      <c r="D293" s="11" t="s">
        <v>482</v>
      </c>
      <c r="E293" s="5" t="s">
        <v>467</v>
      </c>
      <c r="F293" s="11" t="s">
        <v>70</v>
      </c>
      <c r="G293" s="2"/>
      <c r="H293" s="11" t="s">
        <v>71</v>
      </c>
      <c r="I293" s="11" t="s">
        <v>1103</v>
      </c>
      <c r="J293" s="16" t="s">
        <v>51</v>
      </c>
      <c r="K293" s="5" t="s">
        <v>51</v>
      </c>
      <c r="L293" s="16" t="s">
        <v>614</v>
      </c>
      <c r="M293" s="5" t="s">
        <v>705</v>
      </c>
      <c r="N293" s="18" t="s">
        <v>73</v>
      </c>
      <c r="O293" s="5" t="s">
        <v>52</v>
      </c>
      <c r="P293" s="7">
        <v>1</v>
      </c>
      <c r="Q293" s="9" t="s">
        <v>74</v>
      </c>
      <c r="R293" s="9"/>
      <c r="S293" s="5">
        <v>0</v>
      </c>
      <c r="T293" s="9"/>
      <c r="U293" s="20"/>
      <c r="V293" s="20"/>
      <c r="W293" s="20"/>
      <c r="X293" s="20"/>
      <c r="Y293" s="20"/>
      <c r="Z293" s="20"/>
      <c r="AA293" s="16"/>
      <c r="AB293" s="16"/>
      <c r="AC293" s="16"/>
      <c r="AD293" s="20"/>
      <c r="AE293" s="22" t="s">
        <v>95</v>
      </c>
      <c r="AF293" s="22"/>
      <c r="AG293" s="22" t="s">
        <v>96</v>
      </c>
      <c r="AH293" s="22"/>
      <c r="AI293" s="22"/>
      <c r="AJ293" s="22"/>
    </row>
    <row r="294" spans="1:36" ht="43.9" customHeight="1" x14ac:dyDescent="0.25">
      <c r="A294" s="12">
        <v>292</v>
      </c>
      <c r="B294" s="15">
        <v>44779</v>
      </c>
      <c r="C294" s="5" t="s">
        <v>29</v>
      </c>
      <c r="D294" s="11" t="s">
        <v>482</v>
      </c>
      <c r="E294" s="5" t="s">
        <v>467</v>
      </c>
      <c r="F294" s="11" t="s">
        <v>70</v>
      </c>
      <c r="G294" s="2"/>
      <c r="H294" s="11" t="s">
        <v>71</v>
      </c>
      <c r="I294" s="11" t="s">
        <v>1104</v>
      </c>
      <c r="J294" s="16" t="s">
        <v>72</v>
      </c>
      <c r="K294" s="5" t="s">
        <v>51</v>
      </c>
      <c r="L294" s="16" t="s">
        <v>615</v>
      </c>
      <c r="M294" s="5" t="s">
        <v>705</v>
      </c>
      <c r="N294" s="18" t="s">
        <v>73</v>
      </c>
      <c r="O294" s="5" t="s">
        <v>52</v>
      </c>
      <c r="P294" s="7">
        <v>1</v>
      </c>
      <c r="Q294" s="9" t="s">
        <v>74</v>
      </c>
      <c r="R294" s="9"/>
      <c r="S294" s="5">
        <v>0</v>
      </c>
      <c r="T294" s="9"/>
      <c r="U294" s="20"/>
      <c r="V294" s="20"/>
      <c r="W294" s="20"/>
      <c r="X294" s="20"/>
      <c r="Y294" s="20"/>
      <c r="Z294" s="20"/>
      <c r="AA294" s="16"/>
      <c r="AB294" s="16"/>
      <c r="AC294" s="16"/>
      <c r="AD294" s="20"/>
      <c r="AE294" s="22"/>
      <c r="AF294" s="22" t="s">
        <v>97</v>
      </c>
      <c r="AG294" s="22" t="s">
        <v>96</v>
      </c>
      <c r="AH294" s="22" t="s">
        <v>98</v>
      </c>
      <c r="AI294" s="22" t="s">
        <v>99</v>
      </c>
      <c r="AJ294" s="22"/>
    </row>
    <row r="295" spans="1:36" ht="43.9" customHeight="1" x14ac:dyDescent="0.25">
      <c r="A295" s="12">
        <v>293</v>
      </c>
      <c r="B295" s="15">
        <v>44780</v>
      </c>
      <c r="C295" s="5" t="s">
        <v>29</v>
      </c>
      <c r="D295" s="11" t="s">
        <v>482</v>
      </c>
      <c r="E295" s="5" t="s">
        <v>467</v>
      </c>
      <c r="F295" s="11" t="s">
        <v>70</v>
      </c>
      <c r="G295" s="2"/>
      <c r="H295" s="11" t="s">
        <v>71</v>
      </c>
      <c r="I295" s="11" t="s">
        <v>1105</v>
      </c>
      <c r="J295" s="16" t="s">
        <v>72</v>
      </c>
      <c r="K295" s="5" t="s">
        <v>51</v>
      </c>
      <c r="L295" s="16" t="s">
        <v>615</v>
      </c>
      <c r="M295" s="5" t="s">
        <v>705</v>
      </c>
      <c r="N295" s="18" t="s">
        <v>73</v>
      </c>
      <c r="O295" s="5" t="s">
        <v>52</v>
      </c>
      <c r="P295" s="7">
        <v>1</v>
      </c>
      <c r="Q295" s="9" t="s">
        <v>74</v>
      </c>
      <c r="R295" s="9"/>
      <c r="S295" s="5">
        <v>0</v>
      </c>
      <c r="T295" s="9"/>
      <c r="U295" s="20"/>
      <c r="V295" s="20"/>
      <c r="W295" s="20"/>
      <c r="X295" s="20"/>
      <c r="Y295" s="20"/>
      <c r="Z295" s="20"/>
      <c r="AA295" s="16"/>
      <c r="AB295" s="16"/>
      <c r="AC295" s="16"/>
      <c r="AD295" s="20"/>
      <c r="AE295" s="22"/>
      <c r="AF295" s="22" t="s">
        <v>97</v>
      </c>
      <c r="AG295" s="22" t="s">
        <v>96</v>
      </c>
      <c r="AH295" s="22" t="s">
        <v>98</v>
      </c>
      <c r="AI295" s="22" t="s">
        <v>99</v>
      </c>
      <c r="AJ295" s="22"/>
    </row>
    <row r="296" spans="1:36" ht="43.9" customHeight="1" x14ac:dyDescent="0.25">
      <c r="A296" s="12">
        <v>295</v>
      </c>
      <c r="B296" s="15">
        <v>44781</v>
      </c>
      <c r="C296" s="5" t="s">
        <v>29</v>
      </c>
      <c r="D296" s="11" t="s">
        <v>482</v>
      </c>
      <c r="E296" s="5" t="s">
        <v>467</v>
      </c>
      <c r="F296" s="11" t="s">
        <v>70</v>
      </c>
      <c r="G296" s="2"/>
      <c r="H296" s="11" t="s">
        <v>71</v>
      </c>
      <c r="I296" s="11" t="s">
        <v>1107</v>
      </c>
      <c r="J296" s="16" t="s">
        <v>72</v>
      </c>
      <c r="K296" s="5" t="s">
        <v>51</v>
      </c>
      <c r="L296" s="16" t="s">
        <v>615</v>
      </c>
      <c r="M296" s="5" t="s">
        <v>705</v>
      </c>
      <c r="N296" s="18" t="s">
        <v>73</v>
      </c>
      <c r="O296" s="5" t="s">
        <v>52</v>
      </c>
      <c r="P296" s="7">
        <v>1</v>
      </c>
      <c r="Q296" s="9" t="s">
        <v>74</v>
      </c>
      <c r="R296" s="9"/>
      <c r="S296" s="5">
        <v>0</v>
      </c>
      <c r="T296" s="9"/>
      <c r="U296" s="20"/>
      <c r="V296" s="20"/>
      <c r="W296" s="20"/>
      <c r="X296" s="20"/>
      <c r="Y296" s="20">
        <v>14</v>
      </c>
      <c r="Z296" s="20" t="s">
        <v>808</v>
      </c>
      <c r="AA296" s="16"/>
      <c r="AB296" s="16"/>
      <c r="AC296" s="16"/>
      <c r="AD296" s="20"/>
      <c r="AE296" s="22"/>
      <c r="AF296" s="22" t="s">
        <v>97</v>
      </c>
      <c r="AG296" s="22" t="s">
        <v>96</v>
      </c>
      <c r="AH296" s="22" t="s">
        <v>98</v>
      </c>
      <c r="AI296" s="22" t="s">
        <v>99</v>
      </c>
      <c r="AJ296" s="22"/>
    </row>
    <row r="297" spans="1:36" ht="43.9" customHeight="1" x14ac:dyDescent="0.25">
      <c r="A297" s="12">
        <v>296</v>
      </c>
      <c r="B297" s="15">
        <v>44781</v>
      </c>
      <c r="C297" s="5" t="s">
        <v>29</v>
      </c>
      <c r="D297" s="11" t="s">
        <v>45</v>
      </c>
      <c r="E297" s="5" t="s">
        <v>484</v>
      </c>
      <c r="F297" s="11" t="s">
        <v>489</v>
      </c>
      <c r="G297" s="2"/>
      <c r="H297" s="11" t="s">
        <v>518</v>
      </c>
      <c r="I297" s="11" t="s">
        <v>1108</v>
      </c>
      <c r="J297" s="16" t="s">
        <v>46</v>
      </c>
      <c r="K297" s="5" t="s">
        <v>46</v>
      </c>
      <c r="L297" s="16" t="s">
        <v>604</v>
      </c>
      <c r="M297" s="5" t="s">
        <v>704</v>
      </c>
      <c r="N297" s="18" t="s">
        <v>47</v>
      </c>
      <c r="O297" s="5" t="s">
        <v>742</v>
      </c>
      <c r="P297" s="7" t="s">
        <v>43</v>
      </c>
      <c r="Q297" s="9" t="s">
        <v>48</v>
      </c>
      <c r="R297" s="9"/>
      <c r="S297" s="5">
        <v>0</v>
      </c>
      <c r="T297" s="9"/>
      <c r="U297" s="20"/>
      <c r="V297" s="20"/>
      <c r="W297" s="20"/>
      <c r="X297" s="20"/>
      <c r="Y297" s="20"/>
      <c r="Z297" s="20"/>
      <c r="AA297" s="16"/>
      <c r="AB297" s="16"/>
      <c r="AC297" s="16"/>
      <c r="AD297" s="20"/>
      <c r="AE297" s="22"/>
      <c r="AF297" s="22" t="s">
        <v>32</v>
      </c>
      <c r="AG297" s="22"/>
      <c r="AH297" s="22" t="s">
        <v>49</v>
      </c>
      <c r="AI297" s="22"/>
      <c r="AJ297" s="22"/>
    </row>
    <row r="298" spans="1:36" ht="43.9" customHeight="1" x14ac:dyDescent="0.25">
      <c r="A298" s="12">
        <v>294</v>
      </c>
      <c r="B298" s="15">
        <v>44781</v>
      </c>
      <c r="C298" s="5" t="s">
        <v>29</v>
      </c>
      <c r="D298" s="11" t="s">
        <v>480</v>
      </c>
      <c r="E298" s="5" t="s">
        <v>485</v>
      </c>
      <c r="F298" s="11" t="s">
        <v>131</v>
      </c>
      <c r="G298" s="2"/>
      <c r="H298" s="11" t="s">
        <v>554</v>
      </c>
      <c r="I298" s="11" t="s">
        <v>1106</v>
      </c>
      <c r="J298" s="16" t="s">
        <v>132</v>
      </c>
      <c r="K298" s="5" t="s">
        <v>46</v>
      </c>
      <c r="L298" s="16" t="s">
        <v>681</v>
      </c>
      <c r="M298" s="5" t="s">
        <v>705</v>
      </c>
      <c r="N298" s="18" t="s">
        <v>713</v>
      </c>
      <c r="O298" s="5" t="s">
        <v>133</v>
      </c>
      <c r="P298" s="7">
        <v>1</v>
      </c>
      <c r="Q298" s="9" t="s">
        <v>788</v>
      </c>
      <c r="R298" s="9"/>
      <c r="S298" s="5">
        <v>0</v>
      </c>
      <c r="T298" s="9"/>
      <c r="U298" s="20"/>
      <c r="V298" s="20"/>
      <c r="W298" s="20"/>
      <c r="X298" s="20"/>
      <c r="Y298" s="20"/>
      <c r="Z298" s="20"/>
      <c r="AA298" s="16" t="s">
        <v>820</v>
      </c>
      <c r="AB298" s="16"/>
      <c r="AC298" s="16"/>
      <c r="AD298" s="20"/>
      <c r="AE298" s="22"/>
      <c r="AF298" s="22" t="s">
        <v>53</v>
      </c>
      <c r="AG298" s="22" t="s">
        <v>134</v>
      </c>
      <c r="AH298" s="22"/>
      <c r="AI298" s="22"/>
      <c r="AJ298" s="22"/>
    </row>
    <row r="299" spans="1:36" ht="43.9" customHeight="1" x14ac:dyDescent="0.25">
      <c r="A299" s="12">
        <v>298</v>
      </c>
      <c r="B299" s="15">
        <v>44782</v>
      </c>
      <c r="C299" s="5" t="s">
        <v>29</v>
      </c>
      <c r="D299" s="11" t="s">
        <v>482</v>
      </c>
      <c r="E299" s="5" t="s">
        <v>467</v>
      </c>
      <c r="F299" s="11" t="s">
        <v>70</v>
      </c>
      <c r="G299" s="2"/>
      <c r="H299" s="11" t="s">
        <v>71</v>
      </c>
      <c r="I299" s="11" t="s">
        <v>1110</v>
      </c>
      <c r="J299" s="16" t="s">
        <v>72</v>
      </c>
      <c r="K299" s="5" t="s">
        <v>51</v>
      </c>
      <c r="L299" s="16" t="s">
        <v>615</v>
      </c>
      <c r="M299" s="5" t="s">
        <v>705</v>
      </c>
      <c r="N299" s="18" t="s">
        <v>73</v>
      </c>
      <c r="O299" s="5" t="s">
        <v>52</v>
      </c>
      <c r="P299" s="7">
        <v>1</v>
      </c>
      <c r="Q299" s="9" t="s">
        <v>74</v>
      </c>
      <c r="R299" s="9"/>
      <c r="S299" s="5">
        <v>0</v>
      </c>
      <c r="T299" s="9"/>
      <c r="U299" s="20"/>
      <c r="V299" s="20"/>
      <c r="W299" s="20"/>
      <c r="X299" s="20"/>
      <c r="Y299" s="20"/>
      <c r="Z299" s="20"/>
      <c r="AA299" s="16"/>
      <c r="AB299" s="16"/>
      <c r="AC299" s="16"/>
      <c r="AD299" s="20"/>
      <c r="AE299" s="22"/>
      <c r="AF299" s="22" t="s">
        <v>97</v>
      </c>
      <c r="AG299" s="22" t="s">
        <v>96</v>
      </c>
      <c r="AH299" s="22" t="s">
        <v>98</v>
      </c>
      <c r="AI299" s="22" t="s">
        <v>99</v>
      </c>
      <c r="AJ299" s="22"/>
    </row>
    <row r="300" spans="1:36" ht="43.9" customHeight="1" x14ac:dyDescent="0.25">
      <c r="A300" s="12">
        <v>297</v>
      </c>
      <c r="B300" s="15">
        <v>44782</v>
      </c>
      <c r="C300" s="5" t="s">
        <v>29</v>
      </c>
      <c r="D300" s="11" t="s">
        <v>482</v>
      </c>
      <c r="E300" s="5" t="s">
        <v>467</v>
      </c>
      <c r="F300" s="11" t="s">
        <v>70</v>
      </c>
      <c r="G300" s="2"/>
      <c r="H300" s="11" t="s">
        <v>524</v>
      </c>
      <c r="I300" s="11" t="s">
        <v>1109</v>
      </c>
      <c r="J300" s="16" t="s">
        <v>100</v>
      </c>
      <c r="K300" s="5" t="s">
        <v>61</v>
      </c>
      <c r="L300" s="16" t="s">
        <v>616</v>
      </c>
      <c r="M300" s="5" t="s">
        <v>704</v>
      </c>
      <c r="N300" s="18" t="s">
        <v>722</v>
      </c>
      <c r="O300" s="5" t="s">
        <v>742</v>
      </c>
      <c r="P300" s="7" t="s">
        <v>43</v>
      </c>
      <c r="Q300" s="9" t="s">
        <v>776</v>
      </c>
      <c r="R300" s="9"/>
      <c r="S300" s="5">
        <v>0</v>
      </c>
      <c r="T300" s="9"/>
      <c r="U300" s="20"/>
      <c r="V300" s="20"/>
      <c r="W300" s="20"/>
      <c r="X300" s="20"/>
      <c r="Y300" s="20"/>
      <c r="Z300" s="20"/>
      <c r="AA300" s="16"/>
      <c r="AB300" s="16"/>
      <c r="AC300" s="16"/>
      <c r="AD300" s="20"/>
      <c r="AE300" s="22"/>
      <c r="AF300" s="22" t="s">
        <v>53</v>
      </c>
      <c r="AG300" s="22"/>
      <c r="AH300" s="22"/>
      <c r="AI300" s="22"/>
      <c r="AJ300" s="22"/>
    </row>
    <row r="301" spans="1:36" ht="43.9" customHeight="1" x14ac:dyDescent="0.25">
      <c r="A301" s="12">
        <v>299</v>
      </c>
      <c r="B301" s="15">
        <v>44783</v>
      </c>
      <c r="C301" s="5" t="s">
        <v>29</v>
      </c>
      <c r="D301" s="11" t="s">
        <v>482</v>
      </c>
      <c r="E301" s="5" t="s">
        <v>467</v>
      </c>
      <c r="F301" s="11" t="s">
        <v>70</v>
      </c>
      <c r="G301" s="2"/>
      <c r="H301" s="11" t="s">
        <v>71</v>
      </c>
      <c r="I301" s="11" t="s">
        <v>1111</v>
      </c>
      <c r="J301" s="16" t="s">
        <v>72</v>
      </c>
      <c r="K301" s="5" t="s">
        <v>51</v>
      </c>
      <c r="L301" s="16" t="s">
        <v>615</v>
      </c>
      <c r="M301" s="5" t="s">
        <v>705</v>
      </c>
      <c r="N301" s="18" t="s">
        <v>73</v>
      </c>
      <c r="O301" s="5" t="s">
        <v>52</v>
      </c>
      <c r="P301" s="7">
        <v>1</v>
      </c>
      <c r="Q301" s="9" t="s">
        <v>74</v>
      </c>
      <c r="R301" s="9"/>
      <c r="S301" s="5">
        <v>0</v>
      </c>
      <c r="T301" s="9"/>
      <c r="U301" s="20"/>
      <c r="V301" s="20"/>
      <c r="W301" s="20"/>
      <c r="X301" s="20"/>
      <c r="Y301" s="20"/>
      <c r="Z301" s="20"/>
      <c r="AA301" s="16"/>
      <c r="AB301" s="16"/>
      <c r="AC301" s="16"/>
      <c r="AD301" s="20"/>
      <c r="AE301" s="22"/>
      <c r="AF301" s="22" t="s">
        <v>97</v>
      </c>
      <c r="AG301" s="22" t="s">
        <v>96</v>
      </c>
      <c r="AH301" s="22" t="s">
        <v>98</v>
      </c>
      <c r="AI301" s="22" t="s">
        <v>99</v>
      </c>
      <c r="AJ301" s="22"/>
    </row>
    <row r="302" spans="1:36" ht="43.9" customHeight="1" x14ac:dyDescent="0.25">
      <c r="A302" s="12">
        <v>300</v>
      </c>
      <c r="B302" s="15">
        <v>44784</v>
      </c>
      <c r="C302" s="5" t="s">
        <v>29</v>
      </c>
      <c r="D302" s="11" t="s">
        <v>482</v>
      </c>
      <c r="E302" s="5" t="s">
        <v>467</v>
      </c>
      <c r="F302" s="11" t="s">
        <v>70</v>
      </c>
      <c r="G302" s="2"/>
      <c r="H302" s="11" t="s">
        <v>71</v>
      </c>
      <c r="I302" s="11" t="s">
        <v>1112</v>
      </c>
      <c r="J302" s="16" t="s">
        <v>72</v>
      </c>
      <c r="K302" s="5" t="s">
        <v>51</v>
      </c>
      <c r="L302" s="16" t="s">
        <v>615</v>
      </c>
      <c r="M302" s="5" t="s">
        <v>705</v>
      </c>
      <c r="N302" s="18" t="s">
        <v>73</v>
      </c>
      <c r="O302" s="5" t="s">
        <v>52</v>
      </c>
      <c r="P302" s="7">
        <v>1</v>
      </c>
      <c r="Q302" s="9" t="s">
        <v>74</v>
      </c>
      <c r="R302" s="9"/>
      <c r="S302" s="5">
        <v>0</v>
      </c>
      <c r="T302" s="9"/>
      <c r="U302" s="20"/>
      <c r="V302" s="20"/>
      <c r="W302" s="20"/>
      <c r="X302" s="20"/>
      <c r="Y302" s="20"/>
      <c r="Z302" s="20"/>
      <c r="AA302" s="16"/>
      <c r="AB302" s="16"/>
      <c r="AC302" s="16"/>
      <c r="AD302" s="20"/>
      <c r="AE302" s="22"/>
      <c r="AF302" s="22" t="s">
        <v>97</v>
      </c>
      <c r="AG302" s="22" t="s">
        <v>96</v>
      </c>
      <c r="AH302" s="22" t="s">
        <v>98</v>
      </c>
      <c r="AI302" s="22" t="s">
        <v>99</v>
      </c>
      <c r="AJ302" s="22"/>
    </row>
    <row r="303" spans="1:36" ht="43.9" customHeight="1" x14ac:dyDescent="0.25">
      <c r="A303" s="12">
        <v>302</v>
      </c>
      <c r="B303" s="15">
        <v>44785</v>
      </c>
      <c r="C303" s="5" t="s">
        <v>29</v>
      </c>
      <c r="D303" s="11" t="s">
        <v>482</v>
      </c>
      <c r="E303" s="5" t="s">
        <v>467</v>
      </c>
      <c r="F303" s="11" t="s">
        <v>70</v>
      </c>
      <c r="G303" s="2"/>
      <c r="H303" s="11" t="s">
        <v>71</v>
      </c>
      <c r="I303" s="11" t="s">
        <v>1114</v>
      </c>
      <c r="J303" s="16" t="s">
        <v>72</v>
      </c>
      <c r="K303" s="5" t="s">
        <v>51</v>
      </c>
      <c r="L303" s="16" t="s">
        <v>615</v>
      </c>
      <c r="M303" s="5" t="s">
        <v>705</v>
      </c>
      <c r="N303" s="18" t="s">
        <v>73</v>
      </c>
      <c r="O303" s="5" t="s">
        <v>52</v>
      </c>
      <c r="P303" s="7">
        <v>1</v>
      </c>
      <c r="Q303" s="9" t="s">
        <v>74</v>
      </c>
      <c r="R303" s="9"/>
      <c r="S303" s="5">
        <v>0</v>
      </c>
      <c r="T303" s="9"/>
      <c r="U303" s="20"/>
      <c r="V303" s="20"/>
      <c r="W303" s="20"/>
      <c r="X303" s="20"/>
      <c r="Y303" s="20"/>
      <c r="Z303" s="20"/>
      <c r="AA303" s="16"/>
      <c r="AB303" s="16"/>
      <c r="AC303" s="16"/>
      <c r="AD303" s="20"/>
      <c r="AE303" s="22"/>
      <c r="AF303" s="22" t="s">
        <v>97</v>
      </c>
      <c r="AG303" s="22" t="s">
        <v>96</v>
      </c>
      <c r="AH303" s="22" t="s">
        <v>98</v>
      </c>
      <c r="AI303" s="22" t="s">
        <v>99</v>
      </c>
      <c r="AJ303" s="22"/>
    </row>
    <row r="304" spans="1:36" ht="43.9" customHeight="1" x14ac:dyDescent="0.25">
      <c r="A304" s="12">
        <v>301</v>
      </c>
      <c r="B304" s="15">
        <v>44785</v>
      </c>
      <c r="C304" s="5" t="s">
        <v>29</v>
      </c>
      <c r="D304" s="11" t="s">
        <v>475</v>
      </c>
      <c r="E304" s="5" t="s">
        <v>485</v>
      </c>
      <c r="F304" s="11" t="s">
        <v>151</v>
      </c>
      <c r="G304" s="2"/>
      <c r="H304" s="11" t="s">
        <v>538</v>
      </c>
      <c r="I304" s="11" t="s">
        <v>1113</v>
      </c>
      <c r="J304" s="16" t="s">
        <v>585</v>
      </c>
      <c r="K304" s="5" t="s">
        <v>593</v>
      </c>
      <c r="L304" s="16" t="s">
        <v>649</v>
      </c>
      <c r="M304" s="5" t="s">
        <v>706</v>
      </c>
      <c r="N304" s="18" t="s">
        <v>731</v>
      </c>
      <c r="O304" s="5" t="s">
        <v>1461</v>
      </c>
      <c r="P304" s="7" t="s">
        <v>31</v>
      </c>
      <c r="Q304" s="9" t="s">
        <v>758</v>
      </c>
      <c r="R304" s="9"/>
      <c r="S304" s="5">
        <v>0</v>
      </c>
      <c r="T304" s="9"/>
      <c r="U304" s="20"/>
      <c r="V304" s="20"/>
      <c r="W304" s="20"/>
      <c r="X304" s="20"/>
      <c r="Y304" s="20"/>
      <c r="Z304" s="20"/>
      <c r="AA304" s="16"/>
      <c r="AB304" s="16"/>
      <c r="AC304" s="16"/>
      <c r="AD304" s="20"/>
      <c r="AE304" s="22"/>
      <c r="AF304" s="22" t="s">
        <v>32</v>
      </c>
      <c r="AG304" s="22" t="s">
        <v>152</v>
      </c>
      <c r="AH304" s="22"/>
      <c r="AI304" s="22"/>
      <c r="AJ304" s="22"/>
    </row>
    <row r="305" spans="1:36" ht="43.9" customHeight="1" x14ac:dyDescent="0.25">
      <c r="A305" s="12">
        <v>303</v>
      </c>
      <c r="B305" s="15">
        <v>44786</v>
      </c>
      <c r="C305" s="5" t="s">
        <v>29</v>
      </c>
      <c r="D305" s="11" t="s">
        <v>482</v>
      </c>
      <c r="E305" s="5" t="s">
        <v>467</v>
      </c>
      <c r="F305" s="11" t="s">
        <v>70</v>
      </c>
      <c r="G305" s="2"/>
      <c r="H305" s="11" t="s">
        <v>71</v>
      </c>
      <c r="I305" s="11" t="s">
        <v>1115</v>
      </c>
      <c r="J305" s="16" t="s">
        <v>72</v>
      </c>
      <c r="K305" s="5" t="s">
        <v>51</v>
      </c>
      <c r="L305" s="16" t="s">
        <v>615</v>
      </c>
      <c r="M305" s="5" t="s">
        <v>705</v>
      </c>
      <c r="N305" s="18" t="s">
        <v>73</v>
      </c>
      <c r="O305" s="5" t="s">
        <v>52</v>
      </c>
      <c r="P305" s="7">
        <v>1</v>
      </c>
      <c r="Q305" s="9" t="s">
        <v>74</v>
      </c>
      <c r="R305" s="9"/>
      <c r="S305" s="5">
        <v>0</v>
      </c>
      <c r="T305" s="9"/>
      <c r="U305" s="20"/>
      <c r="V305" s="20"/>
      <c r="W305" s="20"/>
      <c r="X305" s="20"/>
      <c r="Y305" s="20"/>
      <c r="Z305" s="20"/>
      <c r="AA305" s="16"/>
      <c r="AB305" s="16"/>
      <c r="AC305" s="16"/>
      <c r="AD305" s="20"/>
      <c r="AE305" s="22"/>
      <c r="AF305" s="22" t="s">
        <v>97</v>
      </c>
      <c r="AG305" s="22" t="s">
        <v>96</v>
      </c>
      <c r="AH305" s="22" t="s">
        <v>98</v>
      </c>
      <c r="AI305" s="22" t="s">
        <v>99</v>
      </c>
      <c r="AJ305" s="22"/>
    </row>
    <row r="306" spans="1:36" ht="43.9" customHeight="1" x14ac:dyDescent="0.25">
      <c r="A306" s="12">
        <v>304</v>
      </c>
      <c r="B306" s="15">
        <v>44787</v>
      </c>
      <c r="C306" s="5" t="s">
        <v>29</v>
      </c>
      <c r="D306" s="11" t="s">
        <v>482</v>
      </c>
      <c r="E306" s="5" t="s">
        <v>467</v>
      </c>
      <c r="F306" s="11" t="s">
        <v>70</v>
      </c>
      <c r="G306" s="2"/>
      <c r="H306" s="11" t="s">
        <v>71</v>
      </c>
      <c r="I306" s="11" t="s">
        <v>1116</v>
      </c>
      <c r="J306" s="16" t="s">
        <v>72</v>
      </c>
      <c r="K306" s="5" t="s">
        <v>51</v>
      </c>
      <c r="L306" s="16" t="s">
        <v>615</v>
      </c>
      <c r="M306" s="5" t="s">
        <v>705</v>
      </c>
      <c r="N306" s="18" t="s">
        <v>73</v>
      </c>
      <c r="O306" s="5" t="s">
        <v>52</v>
      </c>
      <c r="P306" s="7">
        <v>1</v>
      </c>
      <c r="Q306" s="9" t="s">
        <v>74</v>
      </c>
      <c r="R306" s="9"/>
      <c r="S306" s="5">
        <v>0</v>
      </c>
      <c r="T306" s="9"/>
      <c r="U306" s="20"/>
      <c r="V306" s="20"/>
      <c r="W306" s="20"/>
      <c r="X306" s="20"/>
      <c r="Y306" s="20"/>
      <c r="Z306" s="20"/>
      <c r="AA306" s="16"/>
      <c r="AB306" s="16"/>
      <c r="AC306" s="16"/>
      <c r="AD306" s="20"/>
      <c r="AE306" s="22"/>
      <c r="AF306" s="22" t="s">
        <v>97</v>
      </c>
      <c r="AG306" s="22" t="s">
        <v>96</v>
      </c>
      <c r="AH306" s="22" t="s">
        <v>98</v>
      </c>
      <c r="AI306" s="22" t="s">
        <v>99</v>
      </c>
      <c r="AJ306" s="22"/>
    </row>
    <row r="307" spans="1:36" ht="43.9" customHeight="1" x14ac:dyDescent="0.25">
      <c r="A307" s="12">
        <v>306</v>
      </c>
      <c r="B307" s="15">
        <v>44788</v>
      </c>
      <c r="C307" s="5" t="s">
        <v>29</v>
      </c>
      <c r="D307" s="11" t="s">
        <v>482</v>
      </c>
      <c r="E307" s="5" t="s">
        <v>467</v>
      </c>
      <c r="F307" s="11" t="s">
        <v>70</v>
      </c>
      <c r="G307" s="2"/>
      <c r="H307" s="11" t="s">
        <v>71</v>
      </c>
      <c r="I307" s="11" t="s">
        <v>1118</v>
      </c>
      <c r="J307" s="16" t="s">
        <v>72</v>
      </c>
      <c r="K307" s="5" t="s">
        <v>51</v>
      </c>
      <c r="L307" s="16" t="s">
        <v>615</v>
      </c>
      <c r="M307" s="5" t="s">
        <v>705</v>
      </c>
      <c r="N307" s="18" t="s">
        <v>73</v>
      </c>
      <c r="O307" s="5" t="s">
        <v>52</v>
      </c>
      <c r="P307" s="7">
        <v>1</v>
      </c>
      <c r="Q307" s="9" t="s">
        <v>74</v>
      </c>
      <c r="R307" s="9"/>
      <c r="S307" s="5">
        <v>0</v>
      </c>
      <c r="T307" s="9"/>
      <c r="U307" s="20"/>
      <c r="V307" s="20"/>
      <c r="W307" s="20"/>
      <c r="X307" s="20"/>
      <c r="Y307" s="20">
        <v>14</v>
      </c>
      <c r="Z307" s="20" t="s">
        <v>812</v>
      </c>
      <c r="AA307" s="16"/>
      <c r="AB307" s="16"/>
      <c r="AC307" s="16"/>
      <c r="AD307" s="20"/>
      <c r="AE307" s="22"/>
      <c r="AF307" s="22" t="s">
        <v>97</v>
      </c>
      <c r="AG307" s="22" t="s">
        <v>96</v>
      </c>
      <c r="AH307" s="22" t="s">
        <v>98</v>
      </c>
      <c r="AI307" s="22" t="s">
        <v>99</v>
      </c>
      <c r="AJ307" s="22"/>
    </row>
    <row r="308" spans="1:36" ht="43.9" customHeight="1" x14ac:dyDescent="0.25">
      <c r="A308" s="12">
        <v>305</v>
      </c>
      <c r="B308" s="15">
        <v>44788</v>
      </c>
      <c r="C308" s="5" t="s">
        <v>29</v>
      </c>
      <c r="D308" s="11" t="s">
        <v>475</v>
      </c>
      <c r="E308" s="5" t="s">
        <v>485</v>
      </c>
      <c r="F308" s="11" t="s">
        <v>151</v>
      </c>
      <c r="G308" s="2"/>
      <c r="H308" s="11" t="s">
        <v>538</v>
      </c>
      <c r="I308" s="11" t="s">
        <v>1117</v>
      </c>
      <c r="J308" s="16" t="s">
        <v>582</v>
      </c>
      <c r="K308" s="5" t="s">
        <v>592</v>
      </c>
      <c r="L308" s="16" t="s">
        <v>650</v>
      </c>
      <c r="M308" s="5" t="s">
        <v>706</v>
      </c>
      <c r="N308" s="18" t="s">
        <v>731</v>
      </c>
      <c r="O308" s="5" t="s">
        <v>1461</v>
      </c>
      <c r="P308" s="7" t="s">
        <v>43</v>
      </c>
      <c r="Q308" s="9" t="s">
        <v>780</v>
      </c>
      <c r="R308" s="9" t="s">
        <v>153</v>
      </c>
      <c r="S308" s="5">
        <v>1</v>
      </c>
      <c r="T308" s="9" t="s">
        <v>112</v>
      </c>
      <c r="U308" s="20"/>
      <c r="V308" s="20"/>
      <c r="W308" s="20"/>
      <c r="X308" s="20"/>
      <c r="Y308" s="20"/>
      <c r="Z308" s="20"/>
      <c r="AA308" s="16" t="s">
        <v>816</v>
      </c>
      <c r="AB308" s="16"/>
      <c r="AC308" s="16"/>
      <c r="AD308" s="20"/>
      <c r="AE308" s="22"/>
      <c r="AF308" s="22" t="s">
        <v>32</v>
      </c>
      <c r="AG308" s="22" t="s">
        <v>154</v>
      </c>
      <c r="AH308" s="22"/>
      <c r="AI308" s="22"/>
      <c r="AJ308" s="22"/>
    </row>
    <row r="309" spans="1:36" ht="43.9" customHeight="1" x14ac:dyDescent="0.25">
      <c r="A309" s="12">
        <v>309</v>
      </c>
      <c r="B309" s="15">
        <v>44789</v>
      </c>
      <c r="C309" s="5" t="s">
        <v>29</v>
      </c>
      <c r="D309" s="11" t="s">
        <v>482</v>
      </c>
      <c r="E309" s="5" t="s">
        <v>467</v>
      </c>
      <c r="F309" s="11" t="s">
        <v>70</v>
      </c>
      <c r="G309" s="2"/>
      <c r="H309" s="11" t="s">
        <v>71</v>
      </c>
      <c r="I309" s="11" t="s">
        <v>1120</v>
      </c>
      <c r="J309" s="16" t="s">
        <v>72</v>
      </c>
      <c r="K309" s="5" t="s">
        <v>51</v>
      </c>
      <c r="L309" s="16" t="s">
        <v>615</v>
      </c>
      <c r="M309" s="5" t="s">
        <v>705</v>
      </c>
      <c r="N309" s="18" t="s">
        <v>73</v>
      </c>
      <c r="O309" s="5" t="s">
        <v>52</v>
      </c>
      <c r="P309" s="7">
        <v>1</v>
      </c>
      <c r="Q309" s="9" t="s">
        <v>74</v>
      </c>
      <c r="R309" s="9"/>
      <c r="S309" s="5">
        <v>0</v>
      </c>
      <c r="T309" s="9"/>
      <c r="U309" s="20"/>
      <c r="V309" s="20"/>
      <c r="W309" s="20"/>
      <c r="X309" s="20"/>
      <c r="Y309" s="20"/>
      <c r="Z309" s="20"/>
      <c r="AA309" s="16"/>
      <c r="AB309" s="16"/>
      <c r="AC309" s="16"/>
      <c r="AD309" s="20"/>
      <c r="AE309" s="22"/>
      <c r="AF309" s="22" t="s">
        <v>97</v>
      </c>
      <c r="AG309" s="22" t="s">
        <v>96</v>
      </c>
      <c r="AH309" s="22" t="s">
        <v>98</v>
      </c>
      <c r="AI309" s="22" t="s">
        <v>99</v>
      </c>
      <c r="AJ309" s="22"/>
    </row>
    <row r="310" spans="1:36" ht="43.9" customHeight="1" x14ac:dyDescent="0.25">
      <c r="A310" s="12">
        <v>307</v>
      </c>
      <c r="B310" s="15">
        <v>44789</v>
      </c>
      <c r="C310" s="5" t="s">
        <v>29</v>
      </c>
      <c r="D310" s="11" t="s">
        <v>475</v>
      </c>
      <c r="E310" s="5" t="s">
        <v>485</v>
      </c>
      <c r="F310" s="11" t="s">
        <v>151</v>
      </c>
      <c r="G310" s="2"/>
      <c r="H310" s="11" t="s">
        <v>538</v>
      </c>
      <c r="I310" s="11" t="s">
        <v>1119</v>
      </c>
      <c r="J310" s="16" t="s">
        <v>582</v>
      </c>
      <c r="K310" s="5" t="s">
        <v>592</v>
      </c>
      <c r="L310" s="16" t="s">
        <v>650</v>
      </c>
      <c r="M310" s="5" t="s">
        <v>706</v>
      </c>
      <c r="N310" s="18" t="s">
        <v>731</v>
      </c>
      <c r="O310" s="5" t="s">
        <v>1461</v>
      </c>
      <c r="P310" s="7" t="s">
        <v>43</v>
      </c>
      <c r="Q310" s="9" t="s">
        <v>781</v>
      </c>
      <c r="R310" s="9" t="s">
        <v>153</v>
      </c>
      <c r="S310" s="5">
        <v>1</v>
      </c>
      <c r="T310" s="9" t="s">
        <v>112</v>
      </c>
      <c r="U310" s="20"/>
      <c r="V310" s="20"/>
      <c r="W310" s="20"/>
      <c r="X310" s="20"/>
      <c r="Y310" s="20">
        <v>23</v>
      </c>
      <c r="Z310" s="20" t="s">
        <v>813</v>
      </c>
      <c r="AA310" s="16" t="s">
        <v>816</v>
      </c>
      <c r="AB310" s="16"/>
      <c r="AC310" s="16"/>
      <c r="AD310" s="20"/>
      <c r="AE310" s="22"/>
      <c r="AF310" s="22" t="s">
        <v>32</v>
      </c>
      <c r="AG310" s="22" t="s">
        <v>155</v>
      </c>
      <c r="AH310" s="22" t="s">
        <v>156</v>
      </c>
      <c r="AI310" s="22" t="s">
        <v>157</v>
      </c>
      <c r="AJ310" s="22"/>
    </row>
    <row r="311" spans="1:36" ht="43.9" customHeight="1" x14ac:dyDescent="0.25">
      <c r="A311" s="12">
        <v>308</v>
      </c>
      <c r="B311" s="15">
        <v>44789</v>
      </c>
      <c r="C311" s="5" t="s">
        <v>29</v>
      </c>
      <c r="D311" s="11" t="s">
        <v>475</v>
      </c>
      <c r="E311" s="5" t="s">
        <v>485</v>
      </c>
      <c r="F311" s="11" t="s">
        <v>151</v>
      </c>
      <c r="G311" s="2"/>
      <c r="H311" s="11" t="s">
        <v>539</v>
      </c>
      <c r="I311" s="11" t="s">
        <v>1119</v>
      </c>
      <c r="J311" s="16" t="s">
        <v>586</v>
      </c>
      <c r="K311" s="5" t="s">
        <v>592</v>
      </c>
      <c r="L311" s="16" t="s">
        <v>650</v>
      </c>
      <c r="M311" s="5" t="s">
        <v>706</v>
      </c>
      <c r="N311" s="18" t="s">
        <v>731</v>
      </c>
      <c r="O311" s="5" t="s">
        <v>1461</v>
      </c>
      <c r="P311" s="7" t="s">
        <v>43</v>
      </c>
      <c r="Q311" s="9" t="s">
        <v>782</v>
      </c>
      <c r="R311" s="9" t="s">
        <v>153</v>
      </c>
      <c r="S311" s="5">
        <v>1</v>
      </c>
      <c r="T311" s="9" t="s">
        <v>112</v>
      </c>
      <c r="U311" s="20"/>
      <c r="V311" s="20"/>
      <c r="W311" s="20"/>
      <c r="X311" s="20"/>
      <c r="Y311" s="20"/>
      <c r="Z311" s="20"/>
      <c r="AA311" s="16" t="s">
        <v>816</v>
      </c>
      <c r="AB311" s="16"/>
      <c r="AC311" s="16"/>
      <c r="AD311" s="20"/>
      <c r="AE311" s="22"/>
      <c r="AF311" s="22" t="s">
        <v>104</v>
      </c>
      <c r="AG311" s="22" t="s">
        <v>157</v>
      </c>
      <c r="AH311" s="22" t="s">
        <v>158</v>
      </c>
      <c r="AI311" s="22"/>
      <c r="AJ311" s="22"/>
    </row>
    <row r="312" spans="1:36" ht="43.9" customHeight="1" x14ac:dyDescent="0.25">
      <c r="A312" s="12">
        <v>310</v>
      </c>
      <c r="B312" s="15">
        <v>44790</v>
      </c>
      <c r="C312" s="5" t="s">
        <v>29</v>
      </c>
      <c r="D312" s="11" t="s">
        <v>482</v>
      </c>
      <c r="E312" s="5" t="s">
        <v>467</v>
      </c>
      <c r="F312" s="11" t="s">
        <v>70</v>
      </c>
      <c r="G312" s="2"/>
      <c r="H312" s="11" t="s">
        <v>71</v>
      </c>
      <c r="I312" s="11" t="s">
        <v>1121</v>
      </c>
      <c r="J312" s="16" t="s">
        <v>72</v>
      </c>
      <c r="K312" s="5" t="s">
        <v>51</v>
      </c>
      <c r="L312" s="16" t="s">
        <v>615</v>
      </c>
      <c r="M312" s="5" t="s">
        <v>705</v>
      </c>
      <c r="N312" s="18" t="s">
        <v>73</v>
      </c>
      <c r="O312" s="5" t="s">
        <v>52</v>
      </c>
      <c r="P312" s="7">
        <v>1</v>
      </c>
      <c r="Q312" s="9" t="s">
        <v>74</v>
      </c>
      <c r="R312" s="9"/>
      <c r="S312" s="5">
        <v>0</v>
      </c>
      <c r="T312" s="9"/>
      <c r="U312" s="20"/>
      <c r="V312" s="20"/>
      <c r="W312" s="20"/>
      <c r="X312" s="20"/>
      <c r="Y312" s="20"/>
      <c r="Z312" s="20"/>
      <c r="AA312" s="16"/>
      <c r="AB312" s="16"/>
      <c r="AC312" s="16"/>
      <c r="AD312" s="20"/>
      <c r="AE312" s="22"/>
      <c r="AF312" s="22" t="s">
        <v>97</v>
      </c>
      <c r="AG312" s="22" t="s">
        <v>96</v>
      </c>
      <c r="AH312" s="22" t="s">
        <v>98</v>
      </c>
      <c r="AI312" s="22" t="s">
        <v>99</v>
      </c>
      <c r="AJ312" s="22"/>
    </row>
    <row r="313" spans="1:36" ht="43.9" customHeight="1" x14ac:dyDescent="0.25">
      <c r="A313" s="12">
        <v>311</v>
      </c>
      <c r="B313" s="15">
        <v>44791</v>
      </c>
      <c r="C313" s="5" t="s">
        <v>29</v>
      </c>
      <c r="D313" s="11" t="s">
        <v>482</v>
      </c>
      <c r="E313" s="5" t="s">
        <v>467</v>
      </c>
      <c r="F313" s="11" t="s">
        <v>70</v>
      </c>
      <c r="G313" s="2"/>
      <c r="H313" s="11" t="s">
        <v>71</v>
      </c>
      <c r="I313" s="11" t="s">
        <v>1122</v>
      </c>
      <c r="J313" s="16" t="s">
        <v>72</v>
      </c>
      <c r="K313" s="5" t="s">
        <v>51</v>
      </c>
      <c r="L313" s="16" t="s">
        <v>615</v>
      </c>
      <c r="M313" s="5" t="s">
        <v>705</v>
      </c>
      <c r="N313" s="18" t="s">
        <v>73</v>
      </c>
      <c r="O313" s="5" t="s">
        <v>52</v>
      </c>
      <c r="P313" s="7">
        <v>1</v>
      </c>
      <c r="Q313" s="9" t="s">
        <v>74</v>
      </c>
      <c r="R313" s="9"/>
      <c r="S313" s="5">
        <v>0</v>
      </c>
      <c r="T313" s="9"/>
      <c r="U313" s="20"/>
      <c r="V313" s="20"/>
      <c r="W313" s="20"/>
      <c r="X313" s="20"/>
      <c r="Y313" s="20"/>
      <c r="Z313" s="20"/>
      <c r="AA313" s="16"/>
      <c r="AB313" s="16"/>
      <c r="AC313" s="16"/>
      <c r="AD313" s="20"/>
      <c r="AE313" s="22"/>
      <c r="AF313" s="22" t="s">
        <v>97</v>
      </c>
      <c r="AG313" s="22" t="s">
        <v>96</v>
      </c>
      <c r="AH313" s="22" t="s">
        <v>98</v>
      </c>
      <c r="AI313" s="22" t="s">
        <v>99</v>
      </c>
      <c r="AJ313" s="22"/>
    </row>
    <row r="314" spans="1:36" ht="43.9" customHeight="1" x14ac:dyDescent="0.25">
      <c r="A314" s="12">
        <v>312</v>
      </c>
      <c r="B314" s="15">
        <v>44792</v>
      </c>
      <c r="C314" s="5" t="s">
        <v>29</v>
      </c>
      <c r="D314" s="11" t="s">
        <v>482</v>
      </c>
      <c r="E314" s="5" t="s">
        <v>467</v>
      </c>
      <c r="F314" s="11" t="s">
        <v>70</v>
      </c>
      <c r="G314" s="2"/>
      <c r="H314" s="11" t="s">
        <v>71</v>
      </c>
      <c r="I314" s="11" t="s">
        <v>1123</v>
      </c>
      <c r="J314" s="16" t="s">
        <v>72</v>
      </c>
      <c r="K314" s="5" t="s">
        <v>51</v>
      </c>
      <c r="L314" s="16" t="s">
        <v>615</v>
      </c>
      <c r="M314" s="5" t="s">
        <v>705</v>
      </c>
      <c r="N314" s="18" t="s">
        <v>73</v>
      </c>
      <c r="O314" s="5" t="s">
        <v>52</v>
      </c>
      <c r="P314" s="7">
        <v>1</v>
      </c>
      <c r="Q314" s="9" t="s">
        <v>74</v>
      </c>
      <c r="R314" s="9"/>
      <c r="S314" s="5">
        <v>0</v>
      </c>
      <c r="T314" s="9"/>
      <c r="U314" s="20"/>
      <c r="V314" s="20"/>
      <c r="W314" s="20"/>
      <c r="X314" s="20"/>
      <c r="Y314" s="20"/>
      <c r="Z314" s="20"/>
      <c r="AA314" s="16"/>
      <c r="AB314" s="16"/>
      <c r="AC314" s="16"/>
      <c r="AD314" s="20"/>
      <c r="AE314" s="22"/>
      <c r="AF314" s="22" t="s">
        <v>97</v>
      </c>
      <c r="AG314" s="22" t="s">
        <v>96</v>
      </c>
      <c r="AH314" s="22" t="s">
        <v>98</v>
      </c>
      <c r="AI314" s="22" t="s">
        <v>99</v>
      </c>
      <c r="AJ314" s="22"/>
    </row>
    <row r="315" spans="1:36" ht="43.9" customHeight="1" x14ac:dyDescent="0.25">
      <c r="A315" s="12">
        <v>315</v>
      </c>
      <c r="B315" s="15">
        <v>44793</v>
      </c>
      <c r="C315" s="5" t="s">
        <v>29</v>
      </c>
      <c r="D315" s="11" t="s">
        <v>482</v>
      </c>
      <c r="E315" s="5" t="s">
        <v>467</v>
      </c>
      <c r="F315" s="11" t="s">
        <v>70</v>
      </c>
      <c r="G315" s="2"/>
      <c r="H315" s="11" t="s">
        <v>71</v>
      </c>
      <c r="I315" s="11" t="s">
        <v>1126</v>
      </c>
      <c r="J315" s="16" t="s">
        <v>72</v>
      </c>
      <c r="K315" s="5" t="s">
        <v>51</v>
      </c>
      <c r="L315" s="16" t="s">
        <v>615</v>
      </c>
      <c r="M315" s="5" t="s">
        <v>705</v>
      </c>
      <c r="N315" s="18" t="s">
        <v>73</v>
      </c>
      <c r="O315" s="5" t="s">
        <v>52</v>
      </c>
      <c r="P315" s="7">
        <v>1</v>
      </c>
      <c r="Q315" s="9" t="s">
        <v>74</v>
      </c>
      <c r="R315" s="9"/>
      <c r="S315" s="5">
        <v>0</v>
      </c>
      <c r="T315" s="9"/>
      <c r="U315" s="20"/>
      <c r="V315" s="20"/>
      <c r="W315" s="20"/>
      <c r="X315" s="20"/>
      <c r="Y315" s="20"/>
      <c r="Z315" s="20"/>
      <c r="AA315" s="16"/>
      <c r="AB315" s="16"/>
      <c r="AC315" s="16"/>
      <c r="AD315" s="20"/>
      <c r="AE315" s="22"/>
      <c r="AF315" s="22" t="s">
        <v>97</v>
      </c>
      <c r="AG315" s="22" t="s">
        <v>96</v>
      </c>
      <c r="AH315" s="22" t="s">
        <v>98</v>
      </c>
      <c r="AI315" s="22" t="s">
        <v>99</v>
      </c>
      <c r="AJ315" s="22"/>
    </row>
    <row r="316" spans="1:36" ht="43.9" customHeight="1" x14ac:dyDescent="0.25">
      <c r="A316" s="12">
        <v>313</v>
      </c>
      <c r="B316" s="15">
        <v>44793</v>
      </c>
      <c r="C316" s="5" t="s">
        <v>29</v>
      </c>
      <c r="D316" s="11" t="s">
        <v>475</v>
      </c>
      <c r="E316" s="5" t="s">
        <v>485</v>
      </c>
      <c r="F316" s="11" t="s">
        <v>30</v>
      </c>
      <c r="G316" s="2"/>
      <c r="H316" s="11" t="s">
        <v>540</v>
      </c>
      <c r="I316" s="11" t="s">
        <v>1124</v>
      </c>
      <c r="J316" s="16" t="s">
        <v>582</v>
      </c>
      <c r="K316" s="5" t="s">
        <v>592</v>
      </c>
      <c r="L316" s="16" t="s">
        <v>651</v>
      </c>
      <c r="M316" s="5" t="s">
        <v>706</v>
      </c>
      <c r="N316" s="18" t="s">
        <v>732</v>
      </c>
      <c r="O316" s="5" t="s">
        <v>1461</v>
      </c>
      <c r="P316" s="7" t="s">
        <v>31</v>
      </c>
      <c r="Q316" s="9" t="s">
        <v>759</v>
      </c>
      <c r="R316" s="9"/>
      <c r="S316" s="5">
        <v>0</v>
      </c>
      <c r="T316" s="9"/>
      <c r="U316" s="20"/>
      <c r="V316" s="20"/>
      <c r="W316" s="20"/>
      <c r="X316" s="20"/>
      <c r="Y316" s="20"/>
      <c r="Z316" s="20"/>
      <c r="AA316" s="16"/>
      <c r="AB316" s="16"/>
      <c r="AC316" s="16"/>
      <c r="AD316" s="20"/>
      <c r="AE316" s="22"/>
      <c r="AF316" s="22" t="s">
        <v>32</v>
      </c>
      <c r="AG316" s="22" t="s">
        <v>33</v>
      </c>
      <c r="AH316" s="22"/>
      <c r="AI316" s="22"/>
      <c r="AJ316" s="22"/>
    </row>
    <row r="317" spans="1:36" ht="43.9" customHeight="1" x14ac:dyDescent="0.25">
      <c r="A317" s="12">
        <v>314</v>
      </c>
      <c r="B317" s="15">
        <v>44793</v>
      </c>
      <c r="C317" s="5" t="s">
        <v>29</v>
      </c>
      <c r="D317" s="11" t="s">
        <v>476</v>
      </c>
      <c r="E317" s="5" t="s">
        <v>467</v>
      </c>
      <c r="F317" s="11" t="s">
        <v>506</v>
      </c>
      <c r="G317" s="2"/>
      <c r="H317" s="11" t="s">
        <v>542</v>
      </c>
      <c r="I317" s="11" t="s">
        <v>1125</v>
      </c>
      <c r="J317" s="16" t="s">
        <v>189</v>
      </c>
      <c r="K317" s="5" t="s">
        <v>66</v>
      </c>
      <c r="L317" s="16" t="s">
        <v>657</v>
      </c>
      <c r="M317" s="5" t="s">
        <v>705</v>
      </c>
      <c r="N317" s="18" t="s">
        <v>52</v>
      </c>
      <c r="O317" s="5" t="s">
        <v>52</v>
      </c>
      <c r="P317" s="7" t="s">
        <v>43</v>
      </c>
      <c r="Q317" s="9" t="s">
        <v>785</v>
      </c>
      <c r="R317" s="9" t="s">
        <v>800</v>
      </c>
      <c r="S317" s="5">
        <v>1</v>
      </c>
      <c r="T317" s="9"/>
      <c r="U317" s="20"/>
      <c r="V317" s="20"/>
      <c r="W317" s="20"/>
      <c r="X317" s="20"/>
      <c r="Y317" s="20"/>
      <c r="Z317" s="20"/>
      <c r="AA317" s="16" t="s">
        <v>819</v>
      </c>
      <c r="AB317" s="16"/>
      <c r="AC317" s="16"/>
      <c r="AD317" s="20"/>
      <c r="AE317" s="22"/>
      <c r="AF317" s="22" t="s">
        <v>53</v>
      </c>
      <c r="AG317" s="22" t="s">
        <v>190</v>
      </c>
      <c r="AH317" s="22" t="s">
        <v>191</v>
      </c>
      <c r="AI317" s="22"/>
      <c r="AJ317" s="22"/>
    </row>
    <row r="318" spans="1:36" ht="43.9" customHeight="1" x14ac:dyDescent="0.25">
      <c r="A318" s="12">
        <v>316</v>
      </c>
      <c r="B318" s="15">
        <v>44794</v>
      </c>
      <c r="C318" s="5" t="s">
        <v>29</v>
      </c>
      <c r="D318" s="11" t="s">
        <v>482</v>
      </c>
      <c r="E318" s="5" t="s">
        <v>467</v>
      </c>
      <c r="F318" s="11" t="s">
        <v>70</v>
      </c>
      <c r="G318" s="2"/>
      <c r="H318" s="11" t="s">
        <v>71</v>
      </c>
      <c r="I318" s="11" t="s">
        <v>1127</v>
      </c>
      <c r="J318" s="16" t="s">
        <v>72</v>
      </c>
      <c r="K318" s="5" t="s">
        <v>51</v>
      </c>
      <c r="L318" s="16" t="s">
        <v>615</v>
      </c>
      <c r="M318" s="5" t="s">
        <v>705</v>
      </c>
      <c r="N318" s="18" t="s">
        <v>73</v>
      </c>
      <c r="O318" s="5" t="s">
        <v>52</v>
      </c>
      <c r="P318" s="7">
        <v>1</v>
      </c>
      <c r="Q318" s="9" t="s">
        <v>74</v>
      </c>
      <c r="R318" s="9"/>
      <c r="S318" s="5">
        <v>0</v>
      </c>
      <c r="T318" s="9"/>
      <c r="U318" s="20"/>
      <c r="V318" s="20"/>
      <c r="W318" s="20"/>
      <c r="X318" s="20"/>
      <c r="Y318" s="20"/>
      <c r="Z318" s="20"/>
      <c r="AA318" s="16"/>
      <c r="AB318" s="16"/>
      <c r="AC318" s="16"/>
      <c r="AD318" s="20"/>
      <c r="AE318" s="22"/>
      <c r="AF318" s="22" t="s">
        <v>97</v>
      </c>
      <c r="AG318" s="22" t="s">
        <v>96</v>
      </c>
      <c r="AH318" s="22" t="s">
        <v>98</v>
      </c>
      <c r="AI318" s="22" t="s">
        <v>99</v>
      </c>
      <c r="AJ318" s="22"/>
    </row>
    <row r="319" spans="1:36" ht="43.9" customHeight="1" x14ac:dyDescent="0.25">
      <c r="A319" s="12">
        <v>319</v>
      </c>
      <c r="B319" s="15">
        <v>44795</v>
      </c>
      <c r="C319" s="5" t="s">
        <v>29</v>
      </c>
      <c r="D319" s="11" t="s">
        <v>482</v>
      </c>
      <c r="E319" s="5" t="s">
        <v>467</v>
      </c>
      <c r="F319" s="11" t="s">
        <v>70</v>
      </c>
      <c r="G319" s="2"/>
      <c r="H319" s="11" t="s">
        <v>71</v>
      </c>
      <c r="I319" s="11" t="s">
        <v>1130</v>
      </c>
      <c r="J319" s="16" t="s">
        <v>72</v>
      </c>
      <c r="K319" s="5" t="s">
        <v>51</v>
      </c>
      <c r="L319" s="16" t="s">
        <v>615</v>
      </c>
      <c r="M319" s="5" t="s">
        <v>705</v>
      </c>
      <c r="N319" s="18" t="s">
        <v>73</v>
      </c>
      <c r="O319" s="5" t="s">
        <v>52</v>
      </c>
      <c r="P319" s="7">
        <v>1</v>
      </c>
      <c r="Q319" s="9" t="s">
        <v>74</v>
      </c>
      <c r="R319" s="9"/>
      <c r="S319" s="5">
        <v>0</v>
      </c>
      <c r="T319" s="9"/>
      <c r="U319" s="20"/>
      <c r="V319" s="20"/>
      <c r="W319" s="20"/>
      <c r="X319" s="20"/>
      <c r="Y319" s="20"/>
      <c r="Z319" s="20"/>
      <c r="AA319" s="16"/>
      <c r="AB319" s="16"/>
      <c r="AC319" s="16"/>
      <c r="AD319" s="20"/>
      <c r="AE319" s="22"/>
      <c r="AF319" s="22" t="s">
        <v>97</v>
      </c>
      <c r="AG319" s="22" t="s">
        <v>96</v>
      </c>
      <c r="AH319" s="22"/>
      <c r="AI319" s="22" t="s">
        <v>99</v>
      </c>
      <c r="AJ319" s="22"/>
    </row>
    <row r="320" spans="1:36" ht="43.9" customHeight="1" x14ac:dyDescent="0.25">
      <c r="A320" s="12">
        <v>317</v>
      </c>
      <c r="B320" s="15">
        <v>44795</v>
      </c>
      <c r="C320" s="5" t="s">
        <v>29</v>
      </c>
      <c r="D320" s="11" t="s">
        <v>482</v>
      </c>
      <c r="E320" s="5" t="s">
        <v>467</v>
      </c>
      <c r="F320" s="11" t="s">
        <v>70</v>
      </c>
      <c r="G320" s="2"/>
      <c r="H320" s="11" t="s">
        <v>524</v>
      </c>
      <c r="I320" s="11" t="s">
        <v>1128</v>
      </c>
      <c r="J320" s="16" t="s">
        <v>46</v>
      </c>
      <c r="K320" s="5" t="s">
        <v>46</v>
      </c>
      <c r="L320" s="16" t="s">
        <v>617</v>
      </c>
      <c r="M320" s="5" t="s">
        <v>704</v>
      </c>
      <c r="N320" s="18" t="s">
        <v>723</v>
      </c>
      <c r="O320" s="5" t="s">
        <v>742</v>
      </c>
      <c r="P320" s="7" t="s">
        <v>43</v>
      </c>
      <c r="Q320" s="9" t="s">
        <v>776</v>
      </c>
      <c r="R320" s="9"/>
      <c r="S320" s="5">
        <v>0</v>
      </c>
      <c r="T320" s="9"/>
      <c r="U320" s="20"/>
      <c r="V320" s="20"/>
      <c r="W320" s="20"/>
      <c r="X320" s="20"/>
      <c r="Y320" s="20"/>
      <c r="Z320" s="20"/>
      <c r="AA320" s="16"/>
      <c r="AB320" s="16"/>
      <c r="AC320" s="16"/>
      <c r="AD320" s="20"/>
      <c r="AE320" s="22"/>
      <c r="AF320" s="22" t="s">
        <v>56</v>
      </c>
      <c r="AG320" s="22" t="s">
        <v>101</v>
      </c>
      <c r="AH320" s="22" t="s">
        <v>102</v>
      </c>
      <c r="AI320" s="22"/>
      <c r="AJ320" s="22"/>
    </row>
    <row r="321" spans="1:36" ht="43.9" customHeight="1" x14ac:dyDescent="0.25">
      <c r="A321" s="12">
        <v>318</v>
      </c>
      <c r="B321" s="15">
        <v>44795</v>
      </c>
      <c r="C321" s="5" t="s">
        <v>29</v>
      </c>
      <c r="D321" s="11" t="s">
        <v>482</v>
      </c>
      <c r="E321" s="5" t="s">
        <v>467</v>
      </c>
      <c r="F321" s="11" t="s">
        <v>70</v>
      </c>
      <c r="G321" s="2"/>
      <c r="H321" s="11" t="s">
        <v>524</v>
      </c>
      <c r="I321" s="11" t="s">
        <v>1129</v>
      </c>
      <c r="J321" s="16" t="s">
        <v>579</v>
      </c>
      <c r="K321" s="5" t="s">
        <v>592</v>
      </c>
      <c r="L321" s="16" t="s">
        <v>617</v>
      </c>
      <c r="M321" s="5" t="s">
        <v>704</v>
      </c>
      <c r="N321" s="18" t="s">
        <v>723</v>
      </c>
      <c r="O321" s="5" t="s">
        <v>742</v>
      </c>
      <c r="P321" s="7" t="s">
        <v>43</v>
      </c>
      <c r="Q321" s="9" t="s">
        <v>776</v>
      </c>
      <c r="R321" s="9"/>
      <c r="S321" s="5">
        <v>0</v>
      </c>
      <c r="T321" s="9"/>
      <c r="U321" s="20"/>
      <c r="V321" s="20"/>
      <c r="W321" s="20"/>
      <c r="X321" s="20"/>
      <c r="Y321" s="20"/>
      <c r="Z321" s="20"/>
      <c r="AA321" s="16"/>
      <c r="AB321" s="16"/>
      <c r="AC321" s="16"/>
      <c r="AD321" s="20"/>
      <c r="AE321" s="22"/>
      <c r="AF321" s="22" t="s">
        <v>56</v>
      </c>
      <c r="AG321" s="22" t="s">
        <v>101</v>
      </c>
      <c r="AH321" s="22" t="s">
        <v>102</v>
      </c>
      <c r="AI321" s="22" t="s">
        <v>103</v>
      </c>
      <c r="AJ321" s="22"/>
    </row>
    <row r="322" spans="1:36" ht="43.9" customHeight="1" x14ac:dyDescent="0.25">
      <c r="A322" s="12">
        <v>321</v>
      </c>
      <c r="B322" s="15">
        <v>44796</v>
      </c>
      <c r="C322" s="5" t="s">
        <v>29</v>
      </c>
      <c r="D322" s="11" t="s">
        <v>482</v>
      </c>
      <c r="E322" s="5" t="s">
        <v>467</v>
      </c>
      <c r="F322" s="11" t="s">
        <v>70</v>
      </c>
      <c r="G322" s="2"/>
      <c r="H322" s="11" t="s">
        <v>71</v>
      </c>
      <c r="I322" s="11" t="s">
        <v>1132</v>
      </c>
      <c r="J322" s="16" t="s">
        <v>72</v>
      </c>
      <c r="K322" s="5" t="s">
        <v>51</v>
      </c>
      <c r="L322" s="16" t="s">
        <v>615</v>
      </c>
      <c r="M322" s="5" t="s">
        <v>705</v>
      </c>
      <c r="N322" s="18" t="s">
        <v>73</v>
      </c>
      <c r="O322" s="5" t="s">
        <v>52</v>
      </c>
      <c r="P322" s="7">
        <v>1</v>
      </c>
      <c r="Q322" s="9" t="s">
        <v>74</v>
      </c>
      <c r="R322" s="9"/>
      <c r="S322" s="5">
        <v>0</v>
      </c>
      <c r="T322" s="9"/>
      <c r="U322" s="20"/>
      <c r="V322" s="20"/>
      <c r="W322" s="20"/>
      <c r="X322" s="20"/>
      <c r="Y322" s="20"/>
      <c r="Z322" s="20"/>
      <c r="AA322" s="16"/>
      <c r="AB322" s="16"/>
      <c r="AC322" s="16"/>
      <c r="AD322" s="20"/>
      <c r="AE322" s="22"/>
      <c r="AF322" s="22" t="s">
        <v>97</v>
      </c>
      <c r="AG322" s="22" t="s">
        <v>96</v>
      </c>
      <c r="AH322" s="22"/>
      <c r="AI322" s="22" t="s">
        <v>99</v>
      </c>
      <c r="AJ322" s="22"/>
    </row>
    <row r="323" spans="1:36" ht="43.9" customHeight="1" x14ac:dyDescent="0.25">
      <c r="A323" s="12">
        <v>320</v>
      </c>
      <c r="B323" s="15">
        <v>44796</v>
      </c>
      <c r="C323" s="5" t="s">
        <v>29</v>
      </c>
      <c r="D323" s="11" t="s">
        <v>482</v>
      </c>
      <c r="E323" s="5" t="s">
        <v>467</v>
      </c>
      <c r="F323" s="11" t="s">
        <v>70</v>
      </c>
      <c r="G323" s="2"/>
      <c r="H323" s="11" t="s">
        <v>524</v>
      </c>
      <c r="I323" s="11" t="s">
        <v>1131</v>
      </c>
      <c r="J323" s="16" t="s">
        <v>100</v>
      </c>
      <c r="K323" s="5" t="s">
        <v>61</v>
      </c>
      <c r="L323" s="16" t="s">
        <v>617</v>
      </c>
      <c r="M323" s="5" t="s">
        <v>704</v>
      </c>
      <c r="N323" s="18" t="s">
        <v>723</v>
      </c>
      <c r="O323" s="5" t="s">
        <v>742</v>
      </c>
      <c r="P323" s="7" t="s">
        <v>43</v>
      </c>
      <c r="Q323" s="9" t="s">
        <v>776</v>
      </c>
      <c r="R323" s="9"/>
      <c r="S323" s="5">
        <v>0</v>
      </c>
      <c r="T323" s="9"/>
      <c r="U323" s="20"/>
      <c r="V323" s="20"/>
      <c r="W323" s="20"/>
      <c r="X323" s="20"/>
      <c r="Y323" s="20"/>
      <c r="Z323" s="20"/>
      <c r="AA323" s="16"/>
      <c r="AB323" s="16"/>
      <c r="AC323" s="16"/>
      <c r="AD323" s="20"/>
      <c r="AE323" s="22"/>
      <c r="AF323" s="22" t="s">
        <v>104</v>
      </c>
      <c r="AG323" s="22" t="s">
        <v>105</v>
      </c>
      <c r="AH323" s="22" t="s">
        <v>103</v>
      </c>
      <c r="AI323" s="22"/>
      <c r="AJ323" s="22"/>
    </row>
    <row r="324" spans="1:36" ht="43.9" customHeight="1" x14ac:dyDescent="0.25">
      <c r="A324" s="12">
        <v>323</v>
      </c>
      <c r="B324" s="15">
        <v>44797</v>
      </c>
      <c r="C324" s="5" t="s">
        <v>29</v>
      </c>
      <c r="D324" s="11" t="s">
        <v>482</v>
      </c>
      <c r="E324" s="5" t="s">
        <v>467</v>
      </c>
      <c r="F324" s="11" t="s">
        <v>70</v>
      </c>
      <c r="G324" s="2"/>
      <c r="H324" s="11" t="s">
        <v>71</v>
      </c>
      <c r="I324" s="11" t="s">
        <v>1134</v>
      </c>
      <c r="J324" s="16" t="s">
        <v>72</v>
      </c>
      <c r="K324" s="5" t="s">
        <v>51</v>
      </c>
      <c r="L324" s="16" t="s">
        <v>615</v>
      </c>
      <c r="M324" s="5" t="s">
        <v>705</v>
      </c>
      <c r="N324" s="18" t="s">
        <v>73</v>
      </c>
      <c r="O324" s="5" t="s">
        <v>52</v>
      </c>
      <c r="P324" s="7">
        <v>1</v>
      </c>
      <c r="Q324" s="9" t="s">
        <v>74</v>
      </c>
      <c r="R324" s="9"/>
      <c r="S324" s="5">
        <v>0</v>
      </c>
      <c r="T324" s="9"/>
      <c r="U324" s="20"/>
      <c r="V324" s="20"/>
      <c r="W324" s="20"/>
      <c r="X324" s="20"/>
      <c r="Y324" s="20"/>
      <c r="Z324" s="20"/>
      <c r="AA324" s="16"/>
      <c r="AB324" s="16"/>
      <c r="AC324" s="16"/>
      <c r="AD324" s="20"/>
      <c r="AE324" s="22"/>
      <c r="AF324" s="22" t="s">
        <v>97</v>
      </c>
      <c r="AG324" s="22" t="s">
        <v>96</v>
      </c>
      <c r="AH324" s="22"/>
      <c r="AI324" s="22" t="s">
        <v>99</v>
      </c>
      <c r="AJ324" s="22"/>
    </row>
    <row r="325" spans="1:36" ht="43.9" customHeight="1" x14ac:dyDescent="0.25">
      <c r="A325" s="12">
        <v>322</v>
      </c>
      <c r="B325" s="15">
        <v>44797</v>
      </c>
      <c r="C325" s="5" t="s">
        <v>29</v>
      </c>
      <c r="D325" s="11" t="s">
        <v>482</v>
      </c>
      <c r="E325" s="5" t="s">
        <v>467</v>
      </c>
      <c r="F325" s="11" t="s">
        <v>70</v>
      </c>
      <c r="G325" s="2"/>
      <c r="H325" s="11" t="s">
        <v>524</v>
      </c>
      <c r="I325" s="11" t="s">
        <v>1133</v>
      </c>
      <c r="J325" s="16" t="s">
        <v>100</v>
      </c>
      <c r="K325" s="5" t="s">
        <v>61</v>
      </c>
      <c r="L325" s="16" t="s">
        <v>617</v>
      </c>
      <c r="M325" s="5" t="s">
        <v>704</v>
      </c>
      <c r="N325" s="18" t="s">
        <v>723</v>
      </c>
      <c r="O325" s="5" t="s">
        <v>742</v>
      </c>
      <c r="P325" s="7" t="s">
        <v>43</v>
      </c>
      <c r="Q325" s="9" t="s">
        <v>776</v>
      </c>
      <c r="R325" s="9"/>
      <c r="S325" s="5">
        <v>0</v>
      </c>
      <c r="T325" s="9"/>
      <c r="U325" s="20"/>
      <c r="V325" s="20"/>
      <c r="W325" s="20"/>
      <c r="X325" s="20"/>
      <c r="Y325" s="20"/>
      <c r="Z325" s="20"/>
      <c r="AA325" s="16"/>
      <c r="AB325" s="16"/>
      <c r="AC325" s="16"/>
      <c r="AD325" s="20"/>
      <c r="AE325" s="22"/>
      <c r="AF325" s="22" t="s">
        <v>104</v>
      </c>
      <c r="AG325" s="22" t="s">
        <v>105</v>
      </c>
      <c r="AH325" s="22" t="s">
        <v>103</v>
      </c>
      <c r="AI325" s="22"/>
      <c r="AJ325" s="22"/>
    </row>
    <row r="326" spans="1:36" ht="43.9" customHeight="1" x14ac:dyDescent="0.25">
      <c r="A326" s="12">
        <v>326</v>
      </c>
      <c r="B326" s="15">
        <v>44798</v>
      </c>
      <c r="C326" s="5" t="s">
        <v>29</v>
      </c>
      <c r="D326" s="11" t="s">
        <v>482</v>
      </c>
      <c r="E326" s="5" t="s">
        <v>467</v>
      </c>
      <c r="F326" s="11" t="s">
        <v>70</v>
      </c>
      <c r="G326" s="2"/>
      <c r="H326" s="11" t="s">
        <v>71</v>
      </c>
      <c r="I326" s="11" t="s">
        <v>1137</v>
      </c>
      <c r="J326" s="16" t="s">
        <v>72</v>
      </c>
      <c r="K326" s="5" t="s">
        <v>51</v>
      </c>
      <c r="L326" s="16" t="s">
        <v>615</v>
      </c>
      <c r="M326" s="5" t="s">
        <v>705</v>
      </c>
      <c r="N326" s="18" t="s">
        <v>73</v>
      </c>
      <c r="O326" s="5" t="s">
        <v>52</v>
      </c>
      <c r="P326" s="7">
        <v>1</v>
      </c>
      <c r="Q326" s="9" t="s">
        <v>74</v>
      </c>
      <c r="R326" s="9"/>
      <c r="S326" s="5">
        <v>0</v>
      </c>
      <c r="T326" s="9"/>
      <c r="U326" s="20"/>
      <c r="V326" s="20"/>
      <c r="W326" s="20"/>
      <c r="X326" s="20"/>
      <c r="Y326" s="20"/>
      <c r="Z326" s="20"/>
      <c r="AA326" s="16"/>
      <c r="AB326" s="16"/>
      <c r="AC326" s="16"/>
      <c r="AD326" s="20"/>
      <c r="AE326" s="22"/>
      <c r="AF326" s="22" t="s">
        <v>97</v>
      </c>
      <c r="AG326" s="22" t="s">
        <v>96</v>
      </c>
      <c r="AH326" s="22"/>
      <c r="AI326" s="22" t="s">
        <v>99</v>
      </c>
      <c r="AJ326" s="22"/>
    </row>
    <row r="327" spans="1:36" ht="43.9" customHeight="1" x14ac:dyDescent="0.25">
      <c r="A327" s="12">
        <v>324</v>
      </c>
      <c r="B327" s="15">
        <v>44798</v>
      </c>
      <c r="C327" s="5" t="s">
        <v>29</v>
      </c>
      <c r="D327" s="11" t="s">
        <v>482</v>
      </c>
      <c r="E327" s="5" t="s">
        <v>467</v>
      </c>
      <c r="F327" s="11" t="s">
        <v>70</v>
      </c>
      <c r="G327" s="2"/>
      <c r="H327" s="11" t="s">
        <v>524</v>
      </c>
      <c r="I327" s="11" t="s">
        <v>1135</v>
      </c>
      <c r="J327" s="16" t="s">
        <v>46</v>
      </c>
      <c r="K327" s="5" t="s">
        <v>46</v>
      </c>
      <c r="L327" s="16" t="s">
        <v>617</v>
      </c>
      <c r="M327" s="5" t="s">
        <v>704</v>
      </c>
      <c r="N327" s="18" t="s">
        <v>723</v>
      </c>
      <c r="O327" s="5" t="s">
        <v>742</v>
      </c>
      <c r="P327" s="7" t="s">
        <v>43</v>
      </c>
      <c r="Q327" s="9" t="s">
        <v>776</v>
      </c>
      <c r="R327" s="9"/>
      <c r="S327" s="5">
        <v>0</v>
      </c>
      <c r="T327" s="9"/>
      <c r="U327" s="20"/>
      <c r="V327" s="20"/>
      <c r="W327" s="20"/>
      <c r="X327" s="20"/>
      <c r="Y327" s="20"/>
      <c r="Z327" s="20"/>
      <c r="AA327" s="16"/>
      <c r="AB327" s="16"/>
      <c r="AC327" s="16"/>
      <c r="AD327" s="20"/>
      <c r="AE327" s="22"/>
      <c r="AF327" s="22" t="s">
        <v>104</v>
      </c>
      <c r="AG327" s="22" t="s">
        <v>105</v>
      </c>
      <c r="AH327" s="22" t="s">
        <v>103</v>
      </c>
      <c r="AI327" s="22"/>
      <c r="AJ327" s="22"/>
    </row>
    <row r="328" spans="1:36" ht="43.9" customHeight="1" x14ac:dyDescent="0.25">
      <c r="A328" s="12">
        <v>325</v>
      </c>
      <c r="B328" s="15">
        <v>44798</v>
      </c>
      <c r="C328" s="5" t="s">
        <v>29</v>
      </c>
      <c r="D328" s="11" t="s">
        <v>482</v>
      </c>
      <c r="E328" s="5" t="s">
        <v>467</v>
      </c>
      <c r="F328" s="11" t="s">
        <v>70</v>
      </c>
      <c r="G328" s="2"/>
      <c r="H328" s="11" t="s">
        <v>524</v>
      </c>
      <c r="I328" s="11" t="s">
        <v>1136</v>
      </c>
      <c r="J328" s="16" t="s">
        <v>100</v>
      </c>
      <c r="K328" s="5" t="s">
        <v>61</v>
      </c>
      <c r="L328" s="16" t="s">
        <v>617</v>
      </c>
      <c r="M328" s="5" t="s">
        <v>704</v>
      </c>
      <c r="N328" s="18" t="s">
        <v>723</v>
      </c>
      <c r="O328" s="5" t="s">
        <v>742</v>
      </c>
      <c r="P328" s="7" t="s">
        <v>43</v>
      </c>
      <c r="Q328" s="9" t="s">
        <v>776</v>
      </c>
      <c r="R328" s="9"/>
      <c r="S328" s="5">
        <v>0</v>
      </c>
      <c r="T328" s="9"/>
      <c r="U328" s="20"/>
      <c r="V328" s="20"/>
      <c r="W328" s="20"/>
      <c r="X328" s="20"/>
      <c r="Y328" s="20"/>
      <c r="Z328" s="20"/>
      <c r="AA328" s="16"/>
      <c r="AB328" s="16"/>
      <c r="AC328" s="16"/>
      <c r="AD328" s="20"/>
      <c r="AE328" s="22"/>
      <c r="AF328" s="22" t="s">
        <v>104</v>
      </c>
      <c r="AG328" s="22" t="s">
        <v>105</v>
      </c>
      <c r="AH328" s="22" t="s">
        <v>103</v>
      </c>
      <c r="AI328" s="22"/>
      <c r="AJ328" s="22"/>
    </row>
    <row r="329" spans="1:36" ht="43.9" customHeight="1" x14ac:dyDescent="0.25">
      <c r="A329" s="12">
        <v>327</v>
      </c>
      <c r="B329" s="15">
        <v>44798</v>
      </c>
      <c r="C329" s="5" t="s">
        <v>29</v>
      </c>
      <c r="D329" s="11" t="s">
        <v>258</v>
      </c>
      <c r="E329" s="5" t="s">
        <v>466</v>
      </c>
      <c r="F329" s="11" t="s">
        <v>259</v>
      </c>
      <c r="G329" s="2"/>
      <c r="H329" s="11" t="s">
        <v>529</v>
      </c>
      <c r="I329" s="11" t="s">
        <v>1138</v>
      </c>
      <c r="J329" s="16" t="s">
        <v>581</v>
      </c>
      <c r="K329" s="5" t="s">
        <v>592</v>
      </c>
      <c r="L329" s="16" t="s">
        <v>628</v>
      </c>
      <c r="M329" s="5" t="s">
        <v>706</v>
      </c>
      <c r="N329" s="18" t="s">
        <v>725</v>
      </c>
      <c r="O329" s="5" t="s">
        <v>1461</v>
      </c>
      <c r="P329" s="7" t="s">
        <v>43</v>
      </c>
      <c r="Q329" s="9" t="s">
        <v>260</v>
      </c>
      <c r="R329" s="9"/>
      <c r="S329" s="5">
        <v>0</v>
      </c>
      <c r="T329" s="9"/>
      <c r="U329" s="20"/>
      <c r="V329" s="20"/>
      <c r="W329" s="20"/>
      <c r="X329" s="20"/>
      <c r="Y329" s="20"/>
      <c r="Z329" s="20"/>
      <c r="AA329" s="16"/>
      <c r="AB329" s="16"/>
      <c r="AC329" s="16"/>
      <c r="AD329" s="20"/>
      <c r="AE329" s="22"/>
      <c r="AF329" s="22" t="s">
        <v>56</v>
      </c>
      <c r="AG329" s="22" t="s">
        <v>261</v>
      </c>
      <c r="AH329" s="22"/>
      <c r="AI329" s="22"/>
      <c r="AJ329" s="22"/>
    </row>
    <row r="330" spans="1:36" ht="43.9" customHeight="1" x14ac:dyDescent="0.25">
      <c r="A330" s="12">
        <v>331</v>
      </c>
      <c r="B330" s="15">
        <v>44799</v>
      </c>
      <c r="C330" s="5" t="s">
        <v>29</v>
      </c>
      <c r="D330" s="11" t="s">
        <v>482</v>
      </c>
      <c r="E330" s="5" t="s">
        <v>467</v>
      </c>
      <c r="F330" s="11" t="s">
        <v>70</v>
      </c>
      <c r="G330" s="2"/>
      <c r="H330" s="11" t="s">
        <v>71</v>
      </c>
      <c r="I330" s="11" t="s">
        <v>1142</v>
      </c>
      <c r="J330" s="16" t="s">
        <v>72</v>
      </c>
      <c r="K330" s="5" t="s">
        <v>51</v>
      </c>
      <c r="L330" s="16" t="s">
        <v>615</v>
      </c>
      <c r="M330" s="5" t="s">
        <v>705</v>
      </c>
      <c r="N330" s="18" t="s">
        <v>73</v>
      </c>
      <c r="O330" s="5" t="s">
        <v>52</v>
      </c>
      <c r="P330" s="7">
        <v>1</v>
      </c>
      <c r="Q330" s="9" t="s">
        <v>74</v>
      </c>
      <c r="R330" s="9"/>
      <c r="S330" s="5">
        <v>0</v>
      </c>
      <c r="T330" s="9"/>
      <c r="U330" s="20"/>
      <c r="V330" s="20"/>
      <c r="W330" s="20"/>
      <c r="X330" s="20"/>
      <c r="Y330" s="20"/>
      <c r="Z330" s="20"/>
      <c r="AA330" s="16"/>
      <c r="AB330" s="16"/>
      <c r="AC330" s="16"/>
      <c r="AD330" s="20"/>
      <c r="AE330" s="22"/>
      <c r="AF330" s="22" t="s">
        <v>97</v>
      </c>
      <c r="AG330" s="22" t="s">
        <v>96</v>
      </c>
      <c r="AH330" s="22"/>
      <c r="AI330" s="22" t="s">
        <v>99</v>
      </c>
      <c r="AJ330" s="22"/>
    </row>
    <row r="331" spans="1:36" ht="43.9" customHeight="1" x14ac:dyDescent="0.25">
      <c r="A331" s="12">
        <v>329</v>
      </c>
      <c r="B331" s="15">
        <v>44799</v>
      </c>
      <c r="C331" s="5" t="s">
        <v>29</v>
      </c>
      <c r="D331" s="11" t="s">
        <v>482</v>
      </c>
      <c r="E331" s="5" t="s">
        <v>467</v>
      </c>
      <c r="F331" s="11" t="s">
        <v>70</v>
      </c>
      <c r="G331" s="2"/>
      <c r="H331" s="11" t="s">
        <v>524</v>
      </c>
      <c r="I331" s="11" t="s">
        <v>1140</v>
      </c>
      <c r="J331" s="16" t="s">
        <v>46</v>
      </c>
      <c r="K331" s="5" t="s">
        <v>46</v>
      </c>
      <c r="L331" s="16" t="s">
        <v>617</v>
      </c>
      <c r="M331" s="5" t="s">
        <v>704</v>
      </c>
      <c r="N331" s="18" t="s">
        <v>723</v>
      </c>
      <c r="O331" s="5" t="s">
        <v>742</v>
      </c>
      <c r="P331" s="7" t="s">
        <v>43</v>
      </c>
      <c r="Q331" s="9" t="s">
        <v>776</v>
      </c>
      <c r="R331" s="9"/>
      <c r="S331" s="5">
        <v>0</v>
      </c>
      <c r="T331" s="9"/>
      <c r="U331" s="20"/>
      <c r="V331" s="20"/>
      <c r="W331" s="20"/>
      <c r="X331" s="20"/>
      <c r="Y331" s="20"/>
      <c r="Z331" s="20"/>
      <c r="AA331" s="16"/>
      <c r="AB331" s="16"/>
      <c r="AC331" s="16"/>
      <c r="AD331" s="20"/>
      <c r="AE331" s="22"/>
      <c r="AF331" s="22" t="s">
        <v>104</v>
      </c>
      <c r="AG331" s="22" t="s">
        <v>106</v>
      </c>
      <c r="AH331" s="22" t="s">
        <v>103</v>
      </c>
      <c r="AI331" s="22"/>
      <c r="AJ331" s="22"/>
    </row>
    <row r="332" spans="1:36" ht="43.9" customHeight="1" x14ac:dyDescent="0.25">
      <c r="A332" s="12">
        <v>330</v>
      </c>
      <c r="B332" s="15">
        <v>44799</v>
      </c>
      <c r="C332" s="5" t="s">
        <v>29</v>
      </c>
      <c r="D332" s="11" t="s">
        <v>482</v>
      </c>
      <c r="E332" s="5" t="s">
        <v>467</v>
      </c>
      <c r="F332" s="11" t="s">
        <v>70</v>
      </c>
      <c r="G332" s="2"/>
      <c r="H332" s="11" t="s">
        <v>524</v>
      </c>
      <c r="I332" s="11" t="s">
        <v>1141</v>
      </c>
      <c r="J332" s="16" t="s">
        <v>100</v>
      </c>
      <c r="K332" s="5" t="s">
        <v>61</v>
      </c>
      <c r="L332" s="16" t="s">
        <v>617</v>
      </c>
      <c r="M332" s="5" t="s">
        <v>704</v>
      </c>
      <c r="N332" s="18" t="s">
        <v>723</v>
      </c>
      <c r="O332" s="5" t="s">
        <v>742</v>
      </c>
      <c r="P332" s="7" t="s">
        <v>43</v>
      </c>
      <c r="Q332" s="9" t="s">
        <v>776</v>
      </c>
      <c r="R332" s="9"/>
      <c r="S332" s="5">
        <v>0</v>
      </c>
      <c r="T332" s="9"/>
      <c r="U332" s="20"/>
      <c r="V332" s="20"/>
      <c r="W332" s="20"/>
      <c r="X332" s="20"/>
      <c r="Y332" s="20"/>
      <c r="Z332" s="20"/>
      <c r="AA332" s="16"/>
      <c r="AB332" s="16"/>
      <c r="AC332" s="16"/>
      <c r="AD332" s="20"/>
      <c r="AE332" s="22"/>
      <c r="AF332" s="22" t="s">
        <v>104</v>
      </c>
      <c r="AG332" s="22" t="s">
        <v>106</v>
      </c>
      <c r="AH332" s="22" t="s">
        <v>103</v>
      </c>
      <c r="AI332" s="22"/>
      <c r="AJ332" s="22"/>
    </row>
    <row r="333" spans="1:36" ht="43.9" customHeight="1" x14ac:dyDescent="0.25">
      <c r="A333" s="12">
        <v>328</v>
      </c>
      <c r="B333" s="15">
        <v>44799</v>
      </c>
      <c r="C333" s="5" t="s">
        <v>29</v>
      </c>
      <c r="D333" s="11" t="s">
        <v>475</v>
      </c>
      <c r="E333" s="5" t="s">
        <v>485</v>
      </c>
      <c r="F333" s="11" t="s">
        <v>151</v>
      </c>
      <c r="G333" s="2"/>
      <c r="H333" s="11" t="s">
        <v>538</v>
      </c>
      <c r="I333" s="11" t="s">
        <v>1139</v>
      </c>
      <c r="J333" s="16" t="s">
        <v>585</v>
      </c>
      <c r="K333" s="5" t="s">
        <v>593</v>
      </c>
      <c r="L333" s="16" t="s">
        <v>652</v>
      </c>
      <c r="M333" s="5" t="s">
        <v>706</v>
      </c>
      <c r="N333" s="18" t="s">
        <v>731</v>
      </c>
      <c r="O333" s="5" t="s">
        <v>1461</v>
      </c>
      <c r="P333" s="7" t="s">
        <v>159</v>
      </c>
      <c r="Q333" s="9" t="s">
        <v>758</v>
      </c>
      <c r="R333" s="9"/>
      <c r="S333" s="5">
        <v>0</v>
      </c>
      <c r="T333" s="9"/>
      <c r="U333" s="20"/>
      <c r="V333" s="20"/>
      <c r="W333" s="20"/>
      <c r="X333" s="20"/>
      <c r="Y333" s="20"/>
      <c r="Z333" s="20"/>
      <c r="AA333" s="16"/>
      <c r="AB333" s="16"/>
      <c r="AC333" s="16"/>
      <c r="AD333" s="20"/>
      <c r="AE333" s="22"/>
      <c r="AF333" s="22" t="s">
        <v>104</v>
      </c>
      <c r="AG333" s="22" t="s">
        <v>160</v>
      </c>
      <c r="AH333" s="22" t="s">
        <v>103</v>
      </c>
      <c r="AI333" s="22"/>
      <c r="AJ333" s="22"/>
    </row>
    <row r="334" spans="1:36" ht="43.9" customHeight="1" x14ac:dyDescent="0.25">
      <c r="A334" s="12">
        <v>334</v>
      </c>
      <c r="B334" s="15">
        <v>44800</v>
      </c>
      <c r="C334" s="5" t="s">
        <v>29</v>
      </c>
      <c r="D334" s="11" t="s">
        <v>482</v>
      </c>
      <c r="E334" s="5" t="s">
        <v>467</v>
      </c>
      <c r="F334" s="11" t="s">
        <v>70</v>
      </c>
      <c r="G334" s="2"/>
      <c r="H334" s="11" t="s">
        <v>71</v>
      </c>
      <c r="I334" s="11" t="s">
        <v>1145</v>
      </c>
      <c r="J334" s="16" t="s">
        <v>72</v>
      </c>
      <c r="K334" s="5" t="s">
        <v>51</v>
      </c>
      <c r="L334" s="16" t="s">
        <v>615</v>
      </c>
      <c r="M334" s="5" t="s">
        <v>705</v>
      </c>
      <c r="N334" s="18" t="s">
        <v>73</v>
      </c>
      <c r="O334" s="5" t="s">
        <v>52</v>
      </c>
      <c r="P334" s="7">
        <v>1</v>
      </c>
      <c r="Q334" s="9" t="s">
        <v>74</v>
      </c>
      <c r="R334" s="9"/>
      <c r="S334" s="5">
        <v>0</v>
      </c>
      <c r="T334" s="9"/>
      <c r="U334" s="20"/>
      <c r="V334" s="20"/>
      <c r="W334" s="20"/>
      <c r="X334" s="20"/>
      <c r="Y334" s="20"/>
      <c r="Z334" s="20"/>
      <c r="AA334" s="16"/>
      <c r="AB334" s="16"/>
      <c r="AC334" s="16"/>
      <c r="AD334" s="20"/>
      <c r="AE334" s="22"/>
      <c r="AF334" s="22" t="s">
        <v>97</v>
      </c>
      <c r="AG334" s="22" t="s">
        <v>96</v>
      </c>
      <c r="AH334" s="22"/>
      <c r="AI334" s="22" t="s">
        <v>99</v>
      </c>
      <c r="AJ334" s="22"/>
    </row>
    <row r="335" spans="1:36" ht="43.9" customHeight="1" x14ac:dyDescent="0.25">
      <c r="A335" s="12">
        <v>332</v>
      </c>
      <c r="B335" s="15">
        <v>44800</v>
      </c>
      <c r="C335" s="5" t="s">
        <v>29</v>
      </c>
      <c r="D335" s="11" t="s">
        <v>482</v>
      </c>
      <c r="E335" s="5" t="s">
        <v>467</v>
      </c>
      <c r="F335" s="11" t="s">
        <v>70</v>
      </c>
      <c r="G335" s="2"/>
      <c r="H335" s="11" t="s">
        <v>524</v>
      </c>
      <c r="I335" s="11" t="s">
        <v>1143</v>
      </c>
      <c r="J335" s="16" t="s">
        <v>46</v>
      </c>
      <c r="K335" s="5" t="s">
        <v>46</v>
      </c>
      <c r="L335" s="16" t="s">
        <v>617</v>
      </c>
      <c r="M335" s="5" t="s">
        <v>704</v>
      </c>
      <c r="N335" s="18" t="s">
        <v>723</v>
      </c>
      <c r="O335" s="5" t="s">
        <v>742</v>
      </c>
      <c r="P335" s="7" t="s">
        <v>43</v>
      </c>
      <c r="Q335" s="9" t="s">
        <v>776</v>
      </c>
      <c r="R335" s="9"/>
      <c r="S335" s="5">
        <v>0</v>
      </c>
      <c r="T335" s="9"/>
      <c r="U335" s="20"/>
      <c r="V335" s="20"/>
      <c r="W335" s="20"/>
      <c r="X335" s="20"/>
      <c r="Y335" s="20"/>
      <c r="Z335" s="20"/>
      <c r="AA335" s="16"/>
      <c r="AB335" s="16"/>
      <c r="AC335" s="16"/>
      <c r="AD335" s="20"/>
      <c r="AE335" s="22"/>
      <c r="AF335" s="22" t="s">
        <v>104</v>
      </c>
      <c r="AG335" s="22" t="s">
        <v>106</v>
      </c>
      <c r="AH335" s="22" t="s">
        <v>103</v>
      </c>
      <c r="AI335" s="22"/>
      <c r="AJ335" s="22"/>
    </row>
    <row r="336" spans="1:36" ht="43.9" customHeight="1" x14ac:dyDescent="0.25">
      <c r="A336" s="12">
        <v>333</v>
      </c>
      <c r="B336" s="15">
        <v>44800</v>
      </c>
      <c r="C336" s="5" t="s">
        <v>29</v>
      </c>
      <c r="D336" s="11" t="s">
        <v>482</v>
      </c>
      <c r="E336" s="5" t="s">
        <v>467</v>
      </c>
      <c r="F336" s="11" t="s">
        <v>70</v>
      </c>
      <c r="G336" s="2"/>
      <c r="H336" s="11" t="s">
        <v>524</v>
      </c>
      <c r="I336" s="11" t="s">
        <v>1144</v>
      </c>
      <c r="J336" s="16" t="s">
        <v>100</v>
      </c>
      <c r="K336" s="5" t="s">
        <v>61</v>
      </c>
      <c r="L336" s="16" t="s">
        <v>617</v>
      </c>
      <c r="M336" s="5" t="s">
        <v>704</v>
      </c>
      <c r="N336" s="18" t="s">
        <v>723</v>
      </c>
      <c r="O336" s="5" t="s">
        <v>742</v>
      </c>
      <c r="P336" s="7" t="s">
        <v>43</v>
      </c>
      <c r="Q336" s="9" t="s">
        <v>776</v>
      </c>
      <c r="R336" s="9"/>
      <c r="S336" s="5">
        <v>0</v>
      </c>
      <c r="T336" s="9"/>
      <c r="U336" s="20"/>
      <c r="V336" s="20"/>
      <c r="W336" s="20"/>
      <c r="X336" s="20"/>
      <c r="Y336" s="20"/>
      <c r="Z336" s="20"/>
      <c r="AA336" s="16"/>
      <c r="AB336" s="16"/>
      <c r="AC336" s="16"/>
      <c r="AD336" s="20"/>
      <c r="AE336" s="22"/>
      <c r="AF336" s="22" t="s">
        <v>104</v>
      </c>
      <c r="AG336" s="22" t="s">
        <v>106</v>
      </c>
      <c r="AH336" s="22" t="s">
        <v>103</v>
      </c>
      <c r="AI336" s="22"/>
      <c r="AJ336" s="22"/>
    </row>
    <row r="337" spans="1:36" ht="43.9" customHeight="1" x14ac:dyDescent="0.25">
      <c r="A337" s="12">
        <v>337</v>
      </c>
      <c r="B337" s="15">
        <v>44801</v>
      </c>
      <c r="C337" s="5" t="s">
        <v>29</v>
      </c>
      <c r="D337" s="11" t="s">
        <v>482</v>
      </c>
      <c r="E337" s="5" t="s">
        <v>467</v>
      </c>
      <c r="F337" s="11" t="s">
        <v>70</v>
      </c>
      <c r="G337" s="2"/>
      <c r="H337" s="11" t="s">
        <v>71</v>
      </c>
      <c r="I337" s="11" t="s">
        <v>1148</v>
      </c>
      <c r="J337" s="16" t="s">
        <v>72</v>
      </c>
      <c r="K337" s="5" t="s">
        <v>51</v>
      </c>
      <c r="L337" s="16" t="s">
        <v>615</v>
      </c>
      <c r="M337" s="5" t="s">
        <v>705</v>
      </c>
      <c r="N337" s="18" t="s">
        <v>73</v>
      </c>
      <c r="O337" s="5" t="s">
        <v>52</v>
      </c>
      <c r="P337" s="7">
        <v>1</v>
      </c>
      <c r="Q337" s="9" t="s">
        <v>74</v>
      </c>
      <c r="R337" s="9"/>
      <c r="S337" s="5">
        <v>0</v>
      </c>
      <c r="T337" s="9"/>
      <c r="U337" s="20"/>
      <c r="V337" s="20"/>
      <c r="W337" s="20"/>
      <c r="X337" s="20"/>
      <c r="Y337" s="20"/>
      <c r="Z337" s="20"/>
      <c r="AA337" s="16"/>
      <c r="AB337" s="16"/>
      <c r="AC337" s="16"/>
      <c r="AD337" s="20"/>
      <c r="AE337" s="22"/>
      <c r="AF337" s="22" t="s">
        <v>97</v>
      </c>
      <c r="AG337" s="22" t="s">
        <v>108</v>
      </c>
      <c r="AH337" s="22"/>
      <c r="AI337" s="22" t="s">
        <v>99</v>
      </c>
      <c r="AJ337" s="22"/>
    </row>
    <row r="338" spans="1:36" ht="43.9" customHeight="1" x14ac:dyDescent="0.25">
      <c r="A338" s="12">
        <v>335</v>
      </c>
      <c r="B338" s="15">
        <v>44801</v>
      </c>
      <c r="C338" s="5" t="s">
        <v>29</v>
      </c>
      <c r="D338" s="11" t="s">
        <v>482</v>
      </c>
      <c r="E338" s="5" t="s">
        <v>467</v>
      </c>
      <c r="F338" s="11" t="s">
        <v>70</v>
      </c>
      <c r="G338" s="2"/>
      <c r="H338" s="11" t="s">
        <v>524</v>
      </c>
      <c r="I338" s="11" t="s">
        <v>1146</v>
      </c>
      <c r="J338" s="16" t="s">
        <v>46</v>
      </c>
      <c r="K338" s="5" t="s">
        <v>46</v>
      </c>
      <c r="L338" s="16" t="s">
        <v>617</v>
      </c>
      <c r="M338" s="5" t="s">
        <v>704</v>
      </c>
      <c r="N338" s="18" t="s">
        <v>723</v>
      </c>
      <c r="O338" s="5" t="s">
        <v>742</v>
      </c>
      <c r="P338" s="7" t="s">
        <v>43</v>
      </c>
      <c r="Q338" s="9" t="s">
        <v>776</v>
      </c>
      <c r="R338" s="9"/>
      <c r="S338" s="5">
        <v>0</v>
      </c>
      <c r="T338" s="9"/>
      <c r="U338" s="20"/>
      <c r="V338" s="20"/>
      <c r="W338" s="20"/>
      <c r="X338" s="20"/>
      <c r="Y338" s="20"/>
      <c r="Z338" s="20"/>
      <c r="AA338" s="16"/>
      <c r="AB338" s="16"/>
      <c r="AC338" s="16"/>
      <c r="AD338" s="20"/>
      <c r="AE338" s="22"/>
      <c r="AF338" s="22" t="s">
        <v>104</v>
      </c>
      <c r="AG338" s="22" t="s">
        <v>106</v>
      </c>
      <c r="AH338" s="22" t="s">
        <v>107</v>
      </c>
      <c r="AI338" s="22"/>
      <c r="AJ338" s="22"/>
    </row>
    <row r="339" spans="1:36" ht="43.9" customHeight="1" x14ac:dyDescent="0.25">
      <c r="A339" s="12">
        <v>336</v>
      </c>
      <c r="B339" s="15">
        <v>44801</v>
      </c>
      <c r="C339" s="5" t="s">
        <v>29</v>
      </c>
      <c r="D339" s="11" t="s">
        <v>482</v>
      </c>
      <c r="E339" s="5" t="s">
        <v>467</v>
      </c>
      <c r="F339" s="11" t="s">
        <v>70</v>
      </c>
      <c r="G339" s="2"/>
      <c r="H339" s="11" t="s">
        <v>524</v>
      </c>
      <c r="I339" s="11" t="s">
        <v>1147</v>
      </c>
      <c r="J339" s="16" t="s">
        <v>100</v>
      </c>
      <c r="K339" s="5" t="s">
        <v>61</v>
      </c>
      <c r="L339" s="16" t="s">
        <v>617</v>
      </c>
      <c r="M339" s="5" t="s">
        <v>704</v>
      </c>
      <c r="N339" s="18" t="s">
        <v>723</v>
      </c>
      <c r="O339" s="5" t="s">
        <v>742</v>
      </c>
      <c r="P339" s="7" t="s">
        <v>43</v>
      </c>
      <c r="Q339" s="9" t="s">
        <v>776</v>
      </c>
      <c r="R339" s="9"/>
      <c r="S339" s="5">
        <v>0</v>
      </c>
      <c r="T339" s="9"/>
      <c r="U339" s="20"/>
      <c r="V339" s="20"/>
      <c r="W339" s="20"/>
      <c r="X339" s="20"/>
      <c r="Y339" s="20"/>
      <c r="Z339" s="20"/>
      <c r="AA339" s="16"/>
      <c r="AB339" s="16"/>
      <c r="AC339" s="16"/>
      <c r="AD339" s="20"/>
      <c r="AE339" s="22"/>
      <c r="AF339" s="22" t="s">
        <v>104</v>
      </c>
      <c r="AG339" s="22" t="s">
        <v>106</v>
      </c>
      <c r="AH339" s="22" t="s">
        <v>107</v>
      </c>
      <c r="AI339" s="22"/>
      <c r="AJ339" s="22"/>
    </row>
    <row r="340" spans="1:36" ht="43.9" customHeight="1" x14ac:dyDescent="0.25">
      <c r="A340" s="12">
        <v>340</v>
      </c>
      <c r="B340" s="15">
        <v>44802</v>
      </c>
      <c r="C340" s="5" t="s">
        <v>29</v>
      </c>
      <c r="D340" s="11" t="s">
        <v>482</v>
      </c>
      <c r="E340" s="5" t="s">
        <v>467</v>
      </c>
      <c r="F340" s="11" t="s">
        <v>70</v>
      </c>
      <c r="G340" s="2"/>
      <c r="H340" s="11" t="s">
        <v>71</v>
      </c>
      <c r="I340" s="11" t="s">
        <v>1151</v>
      </c>
      <c r="J340" s="16" t="s">
        <v>72</v>
      </c>
      <c r="K340" s="5" t="s">
        <v>51</v>
      </c>
      <c r="L340" s="16" t="s">
        <v>615</v>
      </c>
      <c r="M340" s="5" t="s">
        <v>705</v>
      </c>
      <c r="N340" s="18" t="s">
        <v>73</v>
      </c>
      <c r="O340" s="5" t="s">
        <v>52</v>
      </c>
      <c r="P340" s="7">
        <v>1</v>
      </c>
      <c r="Q340" s="9" t="s">
        <v>74</v>
      </c>
      <c r="R340" s="9"/>
      <c r="S340" s="5">
        <v>0</v>
      </c>
      <c r="T340" s="9"/>
      <c r="U340" s="20"/>
      <c r="V340" s="20"/>
      <c r="W340" s="20"/>
      <c r="X340" s="20"/>
      <c r="Y340" s="20"/>
      <c r="Z340" s="20"/>
      <c r="AA340" s="16"/>
      <c r="AB340" s="16"/>
      <c r="AC340" s="16"/>
      <c r="AD340" s="20"/>
      <c r="AE340" s="22"/>
      <c r="AF340" s="22" t="s">
        <v>97</v>
      </c>
      <c r="AG340" s="22" t="s">
        <v>108</v>
      </c>
      <c r="AH340" s="22"/>
      <c r="AI340" s="22" t="s">
        <v>99</v>
      </c>
      <c r="AJ340" s="22"/>
    </row>
    <row r="341" spans="1:36" ht="43.9" customHeight="1" x14ac:dyDescent="0.25">
      <c r="A341" s="12">
        <v>338</v>
      </c>
      <c r="B341" s="15">
        <v>44802</v>
      </c>
      <c r="C341" s="5" t="s">
        <v>29</v>
      </c>
      <c r="D341" s="11" t="s">
        <v>482</v>
      </c>
      <c r="E341" s="5" t="s">
        <v>467</v>
      </c>
      <c r="F341" s="11" t="s">
        <v>70</v>
      </c>
      <c r="G341" s="2"/>
      <c r="H341" s="11" t="s">
        <v>524</v>
      </c>
      <c r="I341" s="11" t="s">
        <v>1149</v>
      </c>
      <c r="J341" s="16" t="s">
        <v>46</v>
      </c>
      <c r="K341" s="5" t="s">
        <v>46</v>
      </c>
      <c r="L341" s="16" t="s">
        <v>617</v>
      </c>
      <c r="M341" s="5" t="s">
        <v>704</v>
      </c>
      <c r="N341" s="18" t="s">
        <v>723</v>
      </c>
      <c r="O341" s="5" t="s">
        <v>742</v>
      </c>
      <c r="P341" s="7" t="s">
        <v>43</v>
      </c>
      <c r="Q341" s="9" t="s">
        <v>776</v>
      </c>
      <c r="R341" s="9"/>
      <c r="S341" s="5">
        <v>0</v>
      </c>
      <c r="T341" s="9"/>
      <c r="U341" s="20"/>
      <c r="V341" s="20"/>
      <c r="W341" s="20"/>
      <c r="X341" s="20"/>
      <c r="Y341" s="20"/>
      <c r="Z341" s="20"/>
      <c r="AA341" s="16"/>
      <c r="AB341" s="16"/>
      <c r="AC341" s="16"/>
      <c r="AD341" s="20"/>
      <c r="AE341" s="22"/>
      <c r="AF341" s="22" t="s">
        <v>104</v>
      </c>
      <c r="AG341" s="22" t="s">
        <v>106</v>
      </c>
      <c r="AH341" s="22" t="s">
        <v>107</v>
      </c>
      <c r="AI341" s="22"/>
      <c r="AJ341" s="22"/>
    </row>
    <row r="342" spans="1:36" ht="43.9" customHeight="1" x14ac:dyDescent="0.25">
      <c r="A342" s="12">
        <v>339</v>
      </c>
      <c r="B342" s="15">
        <v>44802</v>
      </c>
      <c r="C342" s="5" t="s">
        <v>29</v>
      </c>
      <c r="D342" s="11" t="s">
        <v>482</v>
      </c>
      <c r="E342" s="5" t="s">
        <v>467</v>
      </c>
      <c r="F342" s="11" t="s">
        <v>70</v>
      </c>
      <c r="G342" s="2"/>
      <c r="H342" s="11" t="s">
        <v>524</v>
      </c>
      <c r="I342" s="11" t="s">
        <v>1150</v>
      </c>
      <c r="J342" s="16" t="s">
        <v>100</v>
      </c>
      <c r="K342" s="5" t="s">
        <v>61</v>
      </c>
      <c r="L342" s="16" t="s">
        <v>617</v>
      </c>
      <c r="M342" s="5" t="s">
        <v>704</v>
      </c>
      <c r="N342" s="18" t="s">
        <v>723</v>
      </c>
      <c r="O342" s="5" t="s">
        <v>742</v>
      </c>
      <c r="P342" s="7" t="s">
        <v>43</v>
      </c>
      <c r="Q342" s="9" t="s">
        <v>776</v>
      </c>
      <c r="R342" s="9"/>
      <c r="S342" s="5">
        <v>0</v>
      </c>
      <c r="T342" s="9"/>
      <c r="U342" s="20"/>
      <c r="V342" s="20"/>
      <c r="W342" s="20"/>
      <c r="X342" s="20"/>
      <c r="Y342" s="20"/>
      <c r="Z342" s="20"/>
      <c r="AA342" s="16"/>
      <c r="AB342" s="16"/>
      <c r="AC342" s="16"/>
      <c r="AD342" s="20"/>
      <c r="AE342" s="22"/>
      <c r="AF342" s="22" t="s">
        <v>104</v>
      </c>
      <c r="AG342" s="22" t="s">
        <v>106</v>
      </c>
      <c r="AH342" s="22" t="s">
        <v>107</v>
      </c>
      <c r="AI342" s="22"/>
      <c r="AJ342" s="22"/>
    </row>
    <row r="343" spans="1:36" ht="43.9" customHeight="1" x14ac:dyDescent="0.25">
      <c r="A343" s="12">
        <v>343</v>
      </c>
      <c r="B343" s="15">
        <v>44803</v>
      </c>
      <c r="C343" s="5" t="s">
        <v>29</v>
      </c>
      <c r="D343" s="11" t="s">
        <v>482</v>
      </c>
      <c r="E343" s="5" t="s">
        <v>467</v>
      </c>
      <c r="F343" s="11" t="s">
        <v>70</v>
      </c>
      <c r="G343" s="2"/>
      <c r="H343" s="11" t="s">
        <v>71</v>
      </c>
      <c r="I343" s="11" t="s">
        <v>1154</v>
      </c>
      <c r="J343" s="16" t="s">
        <v>72</v>
      </c>
      <c r="K343" s="5" t="s">
        <v>51</v>
      </c>
      <c r="L343" s="16" t="s">
        <v>615</v>
      </c>
      <c r="M343" s="5" t="s">
        <v>705</v>
      </c>
      <c r="N343" s="18" t="s">
        <v>73</v>
      </c>
      <c r="O343" s="5" t="s">
        <v>52</v>
      </c>
      <c r="P343" s="7">
        <v>1</v>
      </c>
      <c r="Q343" s="9" t="s">
        <v>74</v>
      </c>
      <c r="R343" s="9"/>
      <c r="S343" s="5">
        <v>0</v>
      </c>
      <c r="T343" s="9"/>
      <c r="U343" s="20"/>
      <c r="V343" s="20"/>
      <c r="W343" s="20"/>
      <c r="X343" s="20"/>
      <c r="Y343" s="20"/>
      <c r="Z343" s="20"/>
      <c r="AA343" s="16"/>
      <c r="AB343" s="16"/>
      <c r="AC343" s="16"/>
      <c r="AD343" s="20"/>
      <c r="AE343" s="22"/>
      <c r="AF343" s="22" t="s">
        <v>97</v>
      </c>
      <c r="AG343" s="22" t="s">
        <v>108</v>
      </c>
      <c r="AH343" s="22"/>
      <c r="AI343" s="22" t="s">
        <v>99</v>
      </c>
      <c r="AJ343" s="22"/>
    </row>
    <row r="344" spans="1:36" ht="43.9" customHeight="1" x14ac:dyDescent="0.25">
      <c r="A344" s="12">
        <v>341</v>
      </c>
      <c r="B344" s="15">
        <v>44803</v>
      </c>
      <c r="C344" s="5" t="s">
        <v>29</v>
      </c>
      <c r="D344" s="11" t="s">
        <v>482</v>
      </c>
      <c r="E344" s="5" t="s">
        <v>467</v>
      </c>
      <c r="F344" s="11" t="s">
        <v>70</v>
      </c>
      <c r="G344" s="2"/>
      <c r="H344" s="11" t="s">
        <v>524</v>
      </c>
      <c r="I344" s="11" t="s">
        <v>1152</v>
      </c>
      <c r="J344" s="16" t="s">
        <v>46</v>
      </c>
      <c r="K344" s="5" t="s">
        <v>46</v>
      </c>
      <c r="L344" s="16" t="s">
        <v>617</v>
      </c>
      <c r="M344" s="5" t="s">
        <v>704</v>
      </c>
      <c r="N344" s="18" t="s">
        <v>723</v>
      </c>
      <c r="O344" s="5" t="s">
        <v>742</v>
      </c>
      <c r="P344" s="7" t="s">
        <v>43</v>
      </c>
      <c r="Q344" s="9" t="s">
        <v>776</v>
      </c>
      <c r="R344" s="9"/>
      <c r="S344" s="5">
        <v>0</v>
      </c>
      <c r="T344" s="9"/>
      <c r="U344" s="20"/>
      <c r="V344" s="20"/>
      <c r="W344" s="20"/>
      <c r="X344" s="20"/>
      <c r="Y344" s="20"/>
      <c r="Z344" s="20"/>
      <c r="AA344" s="16"/>
      <c r="AB344" s="16"/>
      <c r="AC344" s="16"/>
      <c r="AD344" s="20"/>
      <c r="AE344" s="22"/>
      <c r="AF344" s="22" t="s">
        <v>104</v>
      </c>
      <c r="AG344" s="22" t="s">
        <v>106</v>
      </c>
      <c r="AH344" s="22" t="s">
        <v>107</v>
      </c>
      <c r="AI344" s="22"/>
      <c r="AJ344" s="22"/>
    </row>
    <row r="345" spans="1:36" ht="43.9" customHeight="1" x14ac:dyDescent="0.25">
      <c r="A345" s="12">
        <v>342</v>
      </c>
      <c r="B345" s="15">
        <v>44803</v>
      </c>
      <c r="C345" s="5" t="s">
        <v>29</v>
      </c>
      <c r="D345" s="11" t="s">
        <v>482</v>
      </c>
      <c r="E345" s="5" t="s">
        <v>467</v>
      </c>
      <c r="F345" s="11" t="s">
        <v>70</v>
      </c>
      <c r="G345" s="2"/>
      <c r="H345" s="11" t="s">
        <v>524</v>
      </c>
      <c r="I345" s="11" t="s">
        <v>1153</v>
      </c>
      <c r="J345" s="16" t="s">
        <v>100</v>
      </c>
      <c r="K345" s="5" t="s">
        <v>61</v>
      </c>
      <c r="L345" s="16" t="s">
        <v>617</v>
      </c>
      <c r="M345" s="5" t="s">
        <v>704</v>
      </c>
      <c r="N345" s="18" t="s">
        <v>723</v>
      </c>
      <c r="O345" s="5" t="s">
        <v>742</v>
      </c>
      <c r="P345" s="7" t="s">
        <v>43</v>
      </c>
      <c r="Q345" s="9" t="s">
        <v>776</v>
      </c>
      <c r="R345" s="9"/>
      <c r="S345" s="5">
        <v>0</v>
      </c>
      <c r="T345" s="9"/>
      <c r="U345" s="20"/>
      <c r="V345" s="20"/>
      <c r="W345" s="20"/>
      <c r="X345" s="20"/>
      <c r="Y345" s="20"/>
      <c r="Z345" s="20"/>
      <c r="AA345" s="16"/>
      <c r="AB345" s="16"/>
      <c r="AC345" s="16"/>
      <c r="AD345" s="20"/>
      <c r="AE345" s="22"/>
      <c r="AF345" s="22" t="s">
        <v>104</v>
      </c>
      <c r="AG345" s="22" t="s">
        <v>106</v>
      </c>
      <c r="AH345" s="22" t="s">
        <v>107</v>
      </c>
      <c r="AI345" s="22"/>
      <c r="AJ345" s="22"/>
    </row>
    <row r="346" spans="1:36" ht="43.9" customHeight="1" x14ac:dyDescent="0.25">
      <c r="A346" s="12">
        <v>346</v>
      </c>
      <c r="B346" s="15">
        <v>44804</v>
      </c>
      <c r="C346" s="5" t="s">
        <v>29</v>
      </c>
      <c r="D346" s="11" t="s">
        <v>482</v>
      </c>
      <c r="E346" s="5" t="s">
        <v>467</v>
      </c>
      <c r="F346" s="11" t="s">
        <v>70</v>
      </c>
      <c r="G346" s="2"/>
      <c r="H346" s="11" t="s">
        <v>71</v>
      </c>
      <c r="I346" s="11" t="s">
        <v>1157</v>
      </c>
      <c r="J346" s="16" t="s">
        <v>72</v>
      </c>
      <c r="K346" s="5" t="s">
        <v>51</v>
      </c>
      <c r="L346" s="16" t="s">
        <v>615</v>
      </c>
      <c r="M346" s="5" t="s">
        <v>705</v>
      </c>
      <c r="N346" s="18" t="s">
        <v>73</v>
      </c>
      <c r="O346" s="5" t="s">
        <v>52</v>
      </c>
      <c r="P346" s="7">
        <v>1</v>
      </c>
      <c r="Q346" s="9" t="s">
        <v>74</v>
      </c>
      <c r="R346" s="9"/>
      <c r="S346" s="5">
        <v>0</v>
      </c>
      <c r="T346" s="9"/>
      <c r="U346" s="20"/>
      <c r="V346" s="20"/>
      <c r="W346" s="20"/>
      <c r="X346" s="20"/>
      <c r="Y346" s="20"/>
      <c r="Z346" s="20"/>
      <c r="AA346" s="16"/>
      <c r="AB346" s="16"/>
      <c r="AC346" s="16"/>
      <c r="AD346" s="20"/>
      <c r="AE346" s="22"/>
      <c r="AF346" s="22" t="s">
        <v>97</v>
      </c>
      <c r="AG346" s="22" t="s">
        <v>108</v>
      </c>
      <c r="AH346" s="22"/>
      <c r="AI346" s="22" t="s">
        <v>99</v>
      </c>
      <c r="AJ346" s="22"/>
    </row>
    <row r="347" spans="1:36" ht="43.9" customHeight="1" x14ac:dyDescent="0.25">
      <c r="A347" s="12">
        <v>344</v>
      </c>
      <c r="B347" s="15">
        <v>44804</v>
      </c>
      <c r="C347" s="5" t="s">
        <v>29</v>
      </c>
      <c r="D347" s="11" t="s">
        <v>482</v>
      </c>
      <c r="E347" s="5" t="s">
        <v>467</v>
      </c>
      <c r="F347" s="11" t="s">
        <v>70</v>
      </c>
      <c r="G347" s="2"/>
      <c r="H347" s="11" t="s">
        <v>524</v>
      </c>
      <c r="I347" s="11" t="s">
        <v>1155</v>
      </c>
      <c r="J347" s="16" t="s">
        <v>46</v>
      </c>
      <c r="K347" s="5" t="s">
        <v>46</v>
      </c>
      <c r="L347" s="16" t="s">
        <v>617</v>
      </c>
      <c r="M347" s="5" t="s">
        <v>704</v>
      </c>
      <c r="N347" s="18" t="s">
        <v>723</v>
      </c>
      <c r="O347" s="5" t="s">
        <v>742</v>
      </c>
      <c r="P347" s="7" t="s">
        <v>43</v>
      </c>
      <c r="Q347" s="9" t="s">
        <v>776</v>
      </c>
      <c r="R347" s="9"/>
      <c r="S347" s="5">
        <v>0</v>
      </c>
      <c r="T347" s="9"/>
      <c r="U347" s="20"/>
      <c r="V347" s="20"/>
      <c r="W347" s="20"/>
      <c r="X347" s="20"/>
      <c r="Y347" s="20"/>
      <c r="Z347" s="20"/>
      <c r="AA347" s="16"/>
      <c r="AB347" s="16"/>
      <c r="AC347" s="16"/>
      <c r="AD347" s="20"/>
      <c r="AE347" s="22"/>
      <c r="AF347" s="22" t="s">
        <v>104</v>
      </c>
      <c r="AG347" s="22" t="s">
        <v>106</v>
      </c>
      <c r="AH347" s="22" t="s">
        <v>107</v>
      </c>
      <c r="AI347" s="22"/>
      <c r="AJ347" s="22"/>
    </row>
    <row r="348" spans="1:36" ht="43.9" customHeight="1" x14ac:dyDescent="0.25">
      <c r="A348" s="12">
        <v>345</v>
      </c>
      <c r="B348" s="15">
        <v>44804</v>
      </c>
      <c r="C348" s="5" t="s">
        <v>29</v>
      </c>
      <c r="D348" s="11" t="s">
        <v>482</v>
      </c>
      <c r="E348" s="5" t="s">
        <v>467</v>
      </c>
      <c r="F348" s="11" t="s">
        <v>70</v>
      </c>
      <c r="G348" s="2"/>
      <c r="H348" s="11" t="s">
        <v>524</v>
      </c>
      <c r="I348" s="11" t="s">
        <v>1156</v>
      </c>
      <c r="J348" s="16" t="s">
        <v>100</v>
      </c>
      <c r="K348" s="5" t="s">
        <v>61</v>
      </c>
      <c r="L348" s="16" t="s">
        <v>617</v>
      </c>
      <c r="M348" s="5" t="s">
        <v>704</v>
      </c>
      <c r="N348" s="18" t="s">
        <v>723</v>
      </c>
      <c r="O348" s="5" t="s">
        <v>742</v>
      </c>
      <c r="P348" s="7" t="s">
        <v>43</v>
      </c>
      <c r="Q348" s="9" t="s">
        <v>776</v>
      </c>
      <c r="R348" s="9"/>
      <c r="S348" s="5">
        <v>0</v>
      </c>
      <c r="T348" s="9"/>
      <c r="U348" s="20"/>
      <c r="V348" s="20"/>
      <c r="W348" s="20"/>
      <c r="X348" s="20"/>
      <c r="Y348" s="20"/>
      <c r="Z348" s="20"/>
      <c r="AA348" s="16"/>
      <c r="AB348" s="16"/>
      <c r="AC348" s="16"/>
      <c r="AD348" s="20"/>
      <c r="AE348" s="22"/>
      <c r="AF348" s="22" t="s">
        <v>104</v>
      </c>
      <c r="AG348" s="22" t="s">
        <v>106</v>
      </c>
      <c r="AH348" s="22" t="s">
        <v>107</v>
      </c>
      <c r="AI348" s="22"/>
      <c r="AJ348" s="22"/>
    </row>
    <row r="349" spans="1:36" ht="43.9" customHeight="1" x14ac:dyDescent="0.25">
      <c r="A349" s="12">
        <v>348</v>
      </c>
      <c r="B349" s="15">
        <v>44805</v>
      </c>
      <c r="C349" s="5" t="s">
        <v>29</v>
      </c>
      <c r="D349" s="11" t="s">
        <v>482</v>
      </c>
      <c r="E349" s="5" t="s">
        <v>467</v>
      </c>
      <c r="F349" s="11" t="s">
        <v>70</v>
      </c>
      <c r="G349" s="2"/>
      <c r="H349" s="11" t="s">
        <v>71</v>
      </c>
      <c r="I349" s="11" t="s">
        <v>1159</v>
      </c>
      <c r="J349" s="16" t="s">
        <v>72</v>
      </c>
      <c r="K349" s="5" t="s">
        <v>51</v>
      </c>
      <c r="L349" s="16" t="s">
        <v>615</v>
      </c>
      <c r="M349" s="5" t="s">
        <v>705</v>
      </c>
      <c r="N349" s="18" t="s">
        <v>73</v>
      </c>
      <c r="O349" s="5" t="s">
        <v>52</v>
      </c>
      <c r="P349" s="7">
        <v>1</v>
      </c>
      <c r="Q349" s="9" t="s">
        <v>74</v>
      </c>
      <c r="R349" s="9"/>
      <c r="S349" s="5">
        <v>0</v>
      </c>
      <c r="T349" s="9"/>
      <c r="U349" s="20"/>
      <c r="V349" s="20"/>
      <c r="W349" s="20"/>
      <c r="X349" s="20"/>
      <c r="Y349" s="20"/>
      <c r="Z349" s="20"/>
      <c r="AA349" s="16"/>
      <c r="AB349" s="16"/>
      <c r="AC349" s="16"/>
      <c r="AD349" s="20"/>
      <c r="AE349" s="22"/>
      <c r="AF349" s="22" t="s">
        <v>97</v>
      </c>
      <c r="AG349" s="22" t="s">
        <v>108</v>
      </c>
      <c r="AH349" s="22"/>
      <c r="AI349" s="22" t="s">
        <v>99</v>
      </c>
      <c r="AJ349" s="22"/>
    </row>
    <row r="350" spans="1:36" ht="43.9" customHeight="1" x14ac:dyDescent="0.25">
      <c r="A350" s="12">
        <v>347</v>
      </c>
      <c r="B350" s="15">
        <v>44805</v>
      </c>
      <c r="C350" s="5" t="s">
        <v>29</v>
      </c>
      <c r="D350" s="11" t="s">
        <v>482</v>
      </c>
      <c r="E350" s="5" t="s">
        <v>467</v>
      </c>
      <c r="F350" s="11" t="s">
        <v>70</v>
      </c>
      <c r="G350" s="2"/>
      <c r="H350" s="11" t="s">
        <v>524</v>
      </c>
      <c r="I350" s="11" t="s">
        <v>1158</v>
      </c>
      <c r="J350" s="16" t="s">
        <v>46</v>
      </c>
      <c r="K350" s="5" t="s">
        <v>46</v>
      </c>
      <c r="L350" s="16" t="s">
        <v>617</v>
      </c>
      <c r="M350" s="5" t="s">
        <v>704</v>
      </c>
      <c r="N350" s="18" t="s">
        <v>723</v>
      </c>
      <c r="O350" s="5" t="s">
        <v>742</v>
      </c>
      <c r="P350" s="7" t="s">
        <v>43</v>
      </c>
      <c r="Q350" s="9" t="s">
        <v>776</v>
      </c>
      <c r="R350" s="9"/>
      <c r="S350" s="5">
        <v>0</v>
      </c>
      <c r="T350" s="9"/>
      <c r="U350" s="20"/>
      <c r="V350" s="20"/>
      <c r="W350" s="20"/>
      <c r="X350" s="20"/>
      <c r="Y350" s="20"/>
      <c r="Z350" s="20"/>
      <c r="AA350" s="16"/>
      <c r="AB350" s="16"/>
      <c r="AC350" s="16"/>
      <c r="AD350" s="20"/>
      <c r="AE350" s="22"/>
      <c r="AF350" s="22" t="s">
        <v>32</v>
      </c>
      <c r="AG350" s="22"/>
      <c r="AH350" s="22" t="s">
        <v>107</v>
      </c>
      <c r="AI350" s="22"/>
      <c r="AJ350" s="22"/>
    </row>
    <row r="351" spans="1:36" ht="43.9" customHeight="1" x14ac:dyDescent="0.25">
      <c r="A351" s="12">
        <v>350</v>
      </c>
      <c r="B351" s="15">
        <v>44806</v>
      </c>
      <c r="C351" s="5" t="s">
        <v>29</v>
      </c>
      <c r="D351" s="11" t="s">
        <v>482</v>
      </c>
      <c r="E351" s="5" t="s">
        <v>467</v>
      </c>
      <c r="F351" s="11" t="s">
        <v>70</v>
      </c>
      <c r="G351" s="2"/>
      <c r="H351" s="11" t="s">
        <v>71</v>
      </c>
      <c r="I351" s="11" t="s">
        <v>1161</v>
      </c>
      <c r="J351" s="16" t="s">
        <v>72</v>
      </c>
      <c r="K351" s="5" t="s">
        <v>51</v>
      </c>
      <c r="L351" s="16" t="s">
        <v>615</v>
      </c>
      <c r="M351" s="5" t="s">
        <v>705</v>
      </c>
      <c r="N351" s="18" t="s">
        <v>73</v>
      </c>
      <c r="O351" s="5" t="s">
        <v>52</v>
      </c>
      <c r="P351" s="7">
        <v>1</v>
      </c>
      <c r="Q351" s="9" t="s">
        <v>74</v>
      </c>
      <c r="R351" s="9"/>
      <c r="S351" s="5">
        <v>0</v>
      </c>
      <c r="T351" s="9"/>
      <c r="U351" s="20"/>
      <c r="V351" s="20"/>
      <c r="W351" s="20"/>
      <c r="X351" s="20"/>
      <c r="Y351" s="20"/>
      <c r="Z351" s="20"/>
      <c r="AA351" s="16"/>
      <c r="AB351" s="16"/>
      <c r="AC351" s="16"/>
      <c r="AD351" s="20"/>
      <c r="AE351" s="22"/>
      <c r="AF351" s="22" t="s">
        <v>97</v>
      </c>
      <c r="AG351" s="22" t="s">
        <v>108</v>
      </c>
      <c r="AH351" s="22"/>
      <c r="AI351" s="22" t="s">
        <v>99</v>
      </c>
      <c r="AJ351" s="22"/>
    </row>
    <row r="352" spans="1:36" ht="43.9" customHeight="1" x14ac:dyDescent="0.25">
      <c r="A352" s="12">
        <v>349</v>
      </c>
      <c r="B352" s="15">
        <v>44806</v>
      </c>
      <c r="C352" s="5" t="s">
        <v>29</v>
      </c>
      <c r="D352" s="11" t="s">
        <v>482</v>
      </c>
      <c r="E352" s="5" t="s">
        <v>467</v>
      </c>
      <c r="F352" s="11" t="s">
        <v>70</v>
      </c>
      <c r="G352" s="2"/>
      <c r="H352" s="11" t="s">
        <v>524</v>
      </c>
      <c r="I352" s="11" t="s">
        <v>1160</v>
      </c>
      <c r="J352" s="16" t="s">
        <v>46</v>
      </c>
      <c r="K352" s="5" t="s">
        <v>46</v>
      </c>
      <c r="L352" s="16" t="s">
        <v>617</v>
      </c>
      <c r="M352" s="5" t="s">
        <v>704</v>
      </c>
      <c r="N352" s="18" t="s">
        <v>723</v>
      </c>
      <c r="O352" s="5" t="s">
        <v>742</v>
      </c>
      <c r="P352" s="7" t="s">
        <v>43</v>
      </c>
      <c r="Q352" s="9" t="s">
        <v>776</v>
      </c>
      <c r="R352" s="9"/>
      <c r="S352" s="5">
        <v>0</v>
      </c>
      <c r="T352" s="9"/>
      <c r="U352" s="20"/>
      <c r="V352" s="20"/>
      <c r="W352" s="20"/>
      <c r="X352" s="20"/>
      <c r="Y352" s="20"/>
      <c r="Z352" s="20"/>
      <c r="AA352" s="16"/>
      <c r="AB352" s="16"/>
      <c r="AC352" s="16"/>
      <c r="AD352" s="20"/>
      <c r="AE352" s="22"/>
      <c r="AF352" s="22" t="s">
        <v>32</v>
      </c>
      <c r="AG352" s="22"/>
      <c r="AH352" s="22" t="s">
        <v>107</v>
      </c>
      <c r="AI352" s="22"/>
      <c r="AJ352" s="22"/>
    </row>
    <row r="353" spans="1:36" ht="43.9" customHeight="1" x14ac:dyDescent="0.25">
      <c r="A353" s="12">
        <v>351</v>
      </c>
      <c r="B353" s="15">
        <v>44807</v>
      </c>
      <c r="C353" s="5" t="s">
        <v>29</v>
      </c>
      <c r="D353" s="11" t="s">
        <v>480</v>
      </c>
      <c r="E353" s="5" t="s">
        <v>485</v>
      </c>
      <c r="F353" s="11" t="s">
        <v>131</v>
      </c>
      <c r="G353" s="2"/>
      <c r="H353" s="11" t="s">
        <v>553</v>
      </c>
      <c r="I353" s="11" t="s">
        <v>1162</v>
      </c>
      <c r="J353" s="16" t="s">
        <v>135</v>
      </c>
      <c r="K353" s="5" t="s">
        <v>51</v>
      </c>
      <c r="L353" s="16" t="s">
        <v>682</v>
      </c>
      <c r="M353" s="5" t="s">
        <v>705</v>
      </c>
      <c r="N353" s="18" t="s">
        <v>739</v>
      </c>
      <c r="O353" s="5" t="s">
        <v>52</v>
      </c>
      <c r="P353" s="7">
        <v>1</v>
      </c>
      <c r="Q353" s="9" t="s">
        <v>74</v>
      </c>
      <c r="R353" s="9"/>
      <c r="S353" s="5">
        <v>0</v>
      </c>
      <c r="T353" s="9"/>
      <c r="U353" s="20"/>
      <c r="V353" s="20"/>
      <c r="W353" s="20"/>
      <c r="X353" s="20"/>
      <c r="Y353" s="20"/>
      <c r="Z353" s="20"/>
      <c r="AA353" s="16"/>
      <c r="AB353" s="16"/>
      <c r="AC353" s="16"/>
      <c r="AD353" s="20"/>
      <c r="AE353" s="22"/>
      <c r="AF353" s="22" t="s">
        <v>53</v>
      </c>
      <c r="AG353" s="22" t="s">
        <v>136</v>
      </c>
      <c r="AH353" s="22" t="s">
        <v>137</v>
      </c>
      <c r="AI353" s="22"/>
      <c r="AJ353" s="22"/>
    </row>
    <row r="354" spans="1:36" ht="43.9" customHeight="1" x14ac:dyDescent="0.25">
      <c r="A354" s="12">
        <v>353</v>
      </c>
      <c r="B354" s="15">
        <v>44807</v>
      </c>
      <c r="C354" s="5" t="s">
        <v>29</v>
      </c>
      <c r="D354" s="11" t="s">
        <v>482</v>
      </c>
      <c r="E354" s="5" t="s">
        <v>467</v>
      </c>
      <c r="F354" s="11" t="s">
        <v>70</v>
      </c>
      <c r="G354" s="2"/>
      <c r="H354" s="11" t="s">
        <v>71</v>
      </c>
      <c r="I354" s="11" t="s">
        <v>1164</v>
      </c>
      <c r="J354" s="16" t="s">
        <v>72</v>
      </c>
      <c r="K354" s="5" t="s">
        <v>51</v>
      </c>
      <c r="L354" s="16" t="s">
        <v>615</v>
      </c>
      <c r="M354" s="5" t="s">
        <v>705</v>
      </c>
      <c r="N354" s="18" t="s">
        <v>73</v>
      </c>
      <c r="O354" s="5" t="s">
        <v>52</v>
      </c>
      <c r="P354" s="7">
        <v>1</v>
      </c>
      <c r="Q354" s="9" t="s">
        <v>74</v>
      </c>
      <c r="R354" s="9"/>
      <c r="S354" s="5">
        <v>0</v>
      </c>
      <c r="T354" s="9"/>
      <c r="U354" s="20"/>
      <c r="V354" s="20"/>
      <c r="W354" s="20"/>
      <c r="X354" s="20"/>
      <c r="Y354" s="20"/>
      <c r="Z354" s="20"/>
      <c r="AA354" s="16"/>
      <c r="AB354" s="16"/>
      <c r="AC354" s="16"/>
      <c r="AD354" s="20"/>
      <c r="AE354" s="22"/>
      <c r="AF354" s="22" t="s">
        <v>97</v>
      </c>
      <c r="AG354" s="22" t="s">
        <v>108</v>
      </c>
      <c r="AH354" s="22"/>
      <c r="AI354" s="22" t="s">
        <v>99</v>
      </c>
      <c r="AJ354" s="22"/>
    </row>
    <row r="355" spans="1:36" ht="43.9" customHeight="1" x14ac:dyDescent="0.25">
      <c r="A355" s="12">
        <v>352</v>
      </c>
      <c r="B355" s="15">
        <v>44807</v>
      </c>
      <c r="C355" s="5" t="s">
        <v>29</v>
      </c>
      <c r="D355" s="11" t="s">
        <v>482</v>
      </c>
      <c r="E355" s="5" t="s">
        <v>467</v>
      </c>
      <c r="F355" s="11" t="s">
        <v>70</v>
      </c>
      <c r="G355" s="2"/>
      <c r="H355" s="11" t="s">
        <v>524</v>
      </c>
      <c r="I355" s="11" t="s">
        <v>1163</v>
      </c>
      <c r="J355" s="16" t="s">
        <v>46</v>
      </c>
      <c r="K355" s="5" t="s">
        <v>46</v>
      </c>
      <c r="L355" s="16" t="s">
        <v>617</v>
      </c>
      <c r="M355" s="5" t="s">
        <v>704</v>
      </c>
      <c r="N355" s="18" t="s">
        <v>723</v>
      </c>
      <c r="O355" s="5" t="s">
        <v>742</v>
      </c>
      <c r="P355" s="7" t="s">
        <v>43</v>
      </c>
      <c r="Q355" s="9" t="s">
        <v>776</v>
      </c>
      <c r="R355" s="9"/>
      <c r="S355" s="5">
        <v>0</v>
      </c>
      <c r="T355" s="9"/>
      <c r="U355" s="20"/>
      <c r="V355" s="20"/>
      <c r="W355" s="20"/>
      <c r="X355" s="20"/>
      <c r="Y355" s="20"/>
      <c r="Z355" s="20"/>
      <c r="AA355" s="16"/>
      <c r="AB355" s="16"/>
      <c r="AC355" s="16"/>
      <c r="AD355" s="20"/>
      <c r="AE355" s="22"/>
      <c r="AF355" s="22" t="s">
        <v>32</v>
      </c>
      <c r="AG355" s="22"/>
      <c r="AH355" s="22" t="s">
        <v>107</v>
      </c>
      <c r="AI355" s="22"/>
      <c r="AJ355" s="22"/>
    </row>
    <row r="356" spans="1:36" ht="43.9" customHeight="1" x14ac:dyDescent="0.25">
      <c r="A356" s="12">
        <v>354</v>
      </c>
      <c r="B356" s="15">
        <v>44808</v>
      </c>
      <c r="C356" s="5" t="s">
        <v>29</v>
      </c>
      <c r="D356" s="11" t="s">
        <v>480</v>
      </c>
      <c r="E356" s="5" t="s">
        <v>485</v>
      </c>
      <c r="F356" s="11" t="s">
        <v>131</v>
      </c>
      <c r="G356" s="2"/>
      <c r="H356" s="11" t="s">
        <v>553</v>
      </c>
      <c r="I356" s="11" t="s">
        <v>1165</v>
      </c>
      <c r="J356" s="16" t="s">
        <v>135</v>
      </c>
      <c r="K356" s="5" t="s">
        <v>51</v>
      </c>
      <c r="L356" s="16" t="s">
        <v>682</v>
      </c>
      <c r="M356" s="5" t="s">
        <v>705</v>
      </c>
      <c r="N356" s="18" t="s">
        <v>739</v>
      </c>
      <c r="O356" s="5" t="s">
        <v>52</v>
      </c>
      <c r="P356" s="7">
        <v>1</v>
      </c>
      <c r="Q356" s="9" t="s">
        <v>74</v>
      </c>
      <c r="R356" s="9"/>
      <c r="S356" s="5">
        <v>0</v>
      </c>
      <c r="T356" s="9"/>
      <c r="U356" s="20"/>
      <c r="V356" s="20"/>
      <c r="W356" s="20"/>
      <c r="X356" s="20"/>
      <c r="Y356" s="20"/>
      <c r="Z356" s="20"/>
      <c r="AA356" s="16"/>
      <c r="AB356" s="16"/>
      <c r="AC356" s="16"/>
      <c r="AD356" s="20"/>
      <c r="AE356" s="22"/>
      <c r="AF356" s="22" t="s">
        <v>53</v>
      </c>
      <c r="AG356" s="22" t="s">
        <v>136</v>
      </c>
      <c r="AH356" s="22" t="s">
        <v>137</v>
      </c>
      <c r="AI356" s="22"/>
      <c r="AJ356" s="22"/>
    </row>
    <row r="357" spans="1:36" ht="43.9" customHeight="1" x14ac:dyDescent="0.25">
      <c r="A357" s="12">
        <v>356</v>
      </c>
      <c r="B357" s="15">
        <v>44808</v>
      </c>
      <c r="C357" s="5" t="s">
        <v>29</v>
      </c>
      <c r="D357" s="11" t="s">
        <v>482</v>
      </c>
      <c r="E357" s="5" t="s">
        <v>467</v>
      </c>
      <c r="F357" s="11" t="s">
        <v>70</v>
      </c>
      <c r="G357" s="2"/>
      <c r="H357" s="11" t="s">
        <v>71</v>
      </c>
      <c r="I357" s="11" t="s">
        <v>1167</v>
      </c>
      <c r="J357" s="16" t="s">
        <v>72</v>
      </c>
      <c r="K357" s="5" t="s">
        <v>51</v>
      </c>
      <c r="L357" s="16" t="s">
        <v>615</v>
      </c>
      <c r="M357" s="5" t="s">
        <v>705</v>
      </c>
      <c r="N357" s="18" t="s">
        <v>73</v>
      </c>
      <c r="O357" s="5" t="s">
        <v>52</v>
      </c>
      <c r="P357" s="7">
        <v>1</v>
      </c>
      <c r="Q357" s="9" t="s">
        <v>74</v>
      </c>
      <c r="R357" s="9"/>
      <c r="S357" s="5">
        <v>0</v>
      </c>
      <c r="T357" s="9"/>
      <c r="U357" s="20"/>
      <c r="V357" s="20"/>
      <c r="W357" s="20"/>
      <c r="X357" s="20"/>
      <c r="Y357" s="20"/>
      <c r="Z357" s="20"/>
      <c r="AA357" s="16"/>
      <c r="AB357" s="16"/>
      <c r="AC357" s="16"/>
      <c r="AD357" s="20"/>
      <c r="AE357" s="22"/>
      <c r="AF357" s="22" t="s">
        <v>97</v>
      </c>
      <c r="AG357" s="22" t="s">
        <v>108</v>
      </c>
      <c r="AH357" s="22"/>
      <c r="AI357" s="22" t="s">
        <v>99</v>
      </c>
      <c r="AJ357" s="22"/>
    </row>
    <row r="358" spans="1:36" ht="43.9" customHeight="1" x14ac:dyDescent="0.25">
      <c r="A358" s="12">
        <v>355</v>
      </c>
      <c r="B358" s="15">
        <v>44808</v>
      </c>
      <c r="C358" s="5" t="s">
        <v>29</v>
      </c>
      <c r="D358" s="11" t="s">
        <v>482</v>
      </c>
      <c r="E358" s="5" t="s">
        <v>467</v>
      </c>
      <c r="F358" s="11" t="s">
        <v>70</v>
      </c>
      <c r="G358" s="2"/>
      <c r="H358" s="11" t="s">
        <v>524</v>
      </c>
      <c r="I358" s="11" t="s">
        <v>1166</v>
      </c>
      <c r="J358" s="16" t="s">
        <v>46</v>
      </c>
      <c r="K358" s="5" t="s">
        <v>46</v>
      </c>
      <c r="L358" s="16" t="s">
        <v>617</v>
      </c>
      <c r="M358" s="5" t="s">
        <v>704</v>
      </c>
      <c r="N358" s="18" t="s">
        <v>723</v>
      </c>
      <c r="O358" s="5" t="s">
        <v>742</v>
      </c>
      <c r="P358" s="7" t="s">
        <v>43</v>
      </c>
      <c r="Q358" s="9" t="s">
        <v>776</v>
      </c>
      <c r="R358" s="9"/>
      <c r="S358" s="5">
        <v>0</v>
      </c>
      <c r="T358" s="9"/>
      <c r="U358" s="20"/>
      <c r="V358" s="20"/>
      <c r="W358" s="20"/>
      <c r="X358" s="20"/>
      <c r="Y358" s="20"/>
      <c r="Z358" s="20"/>
      <c r="AA358" s="16"/>
      <c r="AB358" s="16"/>
      <c r="AC358" s="16"/>
      <c r="AD358" s="20"/>
      <c r="AE358" s="22"/>
      <c r="AF358" s="22" t="s">
        <v>32</v>
      </c>
      <c r="AG358" s="22"/>
      <c r="AH358" s="22" t="s">
        <v>109</v>
      </c>
      <c r="AI358" s="22"/>
      <c r="AJ358" s="22"/>
    </row>
    <row r="359" spans="1:36" ht="43.9" customHeight="1" x14ac:dyDescent="0.25">
      <c r="A359" s="12">
        <v>357</v>
      </c>
      <c r="B359" s="15">
        <v>44808</v>
      </c>
      <c r="C359" s="5" t="s">
        <v>29</v>
      </c>
      <c r="D359" s="11" t="s">
        <v>482</v>
      </c>
      <c r="E359" s="5" t="s">
        <v>467</v>
      </c>
      <c r="F359" s="11" t="s">
        <v>70</v>
      </c>
      <c r="G359" s="2"/>
      <c r="H359" s="11" t="s">
        <v>524</v>
      </c>
      <c r="I359" s="11" t="s">
        <v>1166</v>
      </c>
      <c r="J359" s="16" t="s">
        <v>46</v>
      </c>
      <c r="K359" s="5" t="s">
        <v>46</v>
      </c>
      <c r="L359" s="16" t="s">
        <v>616</v>
      </c>
      <c r="M359" s="5" t="s">
        <v>704</v>
      </c>
      <c r="N359" s="18" t="s">
        <v>281</v>
      </c>
      <c r="O359" s="5" t="s">
        <v>742</v>
      </c>
      <c r="P359" s="7" t="s">
        <v>43</v>
      </c>
      <c r="Q359" s="9" t="s">
        <v>749</v>
      </c>
      <c r="R359" s="9"/>
      <c r="S359" s="5">
        <v>0</v>
      </c>
      <c r="T359" s="9"/>
      <c r="U359" s="20"/>
      <c r="V359" s="20"/>
      <c r="W359" s="20"/>
      <c r="X359" s="20"/>
      <c r="Y359" s="20"/>
      <c r="Z359" s="20"/>
      <c r="AA359" s="16"/>
      <c r="AB359" s="16"/>
      <c r="AC359" s="16"/>
      <c r="AD359" s="20"/>
      <c r="AE359" s="22" t="s">
        <v>282</v>
      </c>
      <c r="AF359" s="22"/>
      <c r="AG359" s="22" t="s">
        <v>106</v>
      </c>
      <c r="AH359" s="22"/>
      <c r="AI359" s="22"/>
      <c r="AJ359" s="22"/>
    </row>
    <row r="360" spans="1:36" ht="43.9" customHeight="1" x14ac:dyDescent="0.25">
      <c r="A360" s="12">
        <v>358</v>
      </c>
      <c r="B360" s="15">
        <v>44808</v>
      </c>
      <c r="C360" s="5" t="s">
        <v>29</v>
      </c>
      <c r="D360" s="11" t="s">
        <v>482</v>
      </c>
      <c r="E360" s="5" t="s">
        <v>467</v>
      </c>
      <c r="F360" s="11" t="s">
        <v>70</v>
      </c>
      <c r="G360" s="2"/>
      <c r="H360" s="11" t="s">
        <v>524</v>
      </c>
      <c r="I360" s="11" t="s">
        <v>1168</v>
      </c>
      <c r="J360" s="16" t="s">
        <v>100</v>
      </c>
      <c r="K360" s="5" t="s">
        <v>61</v>
      </c>
      <c r="L360" s="16" t="s">
        <v>616</v>
      </c>
      <c r="M360" s="5" t="s">
        <v>704</v>
      </c>
      <c r="N360" s="18" t="s">
        <v>281</v>
      </c>
      <c r="O360" s="5" t="s">
        <v>742</v>
      </c>
      <c r="P360" s="7" t="s">
        <v>43</v>
      </c>
      <c r="Q360" s="9" t="s">
        <v>749</v>
      </c>
      <c r="R360" s="9"/>
      <c r="S360" s="5">
        <v>0</v>
      </c>
      <c r="T360" s="9"/>
      <c r="U360" s="20"/>
      <c r="V360" s="20"/>
      <c r="W360" s="20"/>
      <c r="X360" s="20"/>
      <c r="Y360" s="20"/>
      <c r="Z360" s="20"/>
      <c r="AA360" s="16"/>
      <c r="AB360" s="16"/>
      <c r="AC360" s="16"/>
      <c r="AD360" s="20"/>
      <c r="AE360" s="22" t="s">
        <v>282</v>
      </c>
      <c r="AF360" s="22"/>
      <c r="AG360" s="22" t="s">
        <v>106</v>
      </c>
      <c r="AH360" s="22"/>
      <c r="AI360" s="22"/>
      <c r="AJ360" s="22"/>
    </row>
    <row r="361" spans="1:36" ht="43.9" customHeight="1" x14ac:dyDescent="0.25">
      <c r="A361" s="12">
        <v>359</v>
      </c>
      <c r="B361" s="15">
        <v>44809</v>
      </c>
      <c r="C361" s="5" t="s">
        <v>29</v>
      </c>
      <c r="D361" s="11" t="s">
        <v>480</v>
      </c>
      <c r="E361" s="5" t="s">
        <v>485</v>
      </c>
      <c r="F361" s="11" t="s">
        <v>131</v>
      </c>
      <c r="G361" s="2"/>
      <c r="H361" s="11" t="s">
        <v>553</v>
      </c>
      <c r="I361" s="11" t="s">
        <v>1169</v>
      </c>
      <c r="J361" s="16" t="s">
        <v>135</v>
      </c>
      <c r="K361" s="5" t="s">
        <v>51</v>
      </c>
      <c r="L361" s="16" t="s">
        <v>682</v>
      </c>
      <c r="M361" s="5" t="s">
        <v>705</v>
      </c>
      <c r="N361" s="18" t="s">
        <v>739</v>
      </c>
      <c r="O361" s="5" t="s">
        <v>52</v>
      </c>
      <c r="P361" s="7">
        <v>1</v>
      </c>
      <c r="Q361" s="9" t="s">
        <v>74</v>
      </c>
      <c r="R361" s="9"/>
      <c r="S361" s="5">
        <v>0</v>
      </c>
      <c r="T361" s="9"/>
      <c r="U361" s="20"/>
      <c r="V361" s="20"/>
      <c r="W361" s="20"/>
      <c r="X361" s="20"/>
      <c r="Y361" s="20"/>
      <c r="Z361" s="20"/>
      <c r="AA361" s="16"/>
      <c r="AB361" s="16"/>
      <c r="AC361" s="16"/>
      <c r="AD361" s="20"/>
      <c r="AE361" s="22"/>
      <c r="AF361" s="22" t="s">
        <v>53</v>
      </c>
      <c r="AG361" s="22" t="s">
        <v>136</v>
      </c>
      <c r="AH361" s="22" t="s">
        <v>137</v>
      </c>
      <c r="AI361" s="22"/>
      <c r="AJ361" s="22"/>
    </row>
    <row r="362" spans="1:36" ht="43.9" customHeight="1" x14ac:dyDescent="0.25">
      <c r="A362" s="12">
        <v>361</v>
      </c>
      <c r="B362" s="15">
        <v>44809</v>
      </c>
      <c r="C362" s="5" t="s">
        <v>29</v>
      </c>
      <c r="D362" s="11" t="s">
        <v>482</v>
      </c>
      <c r="E362" s="5" t="s">
        <v>467</v>
      </c>
      <c r="F362" s="11" t="s">
        <v>70</v>
      </c>
      <c r="G362" s="2"/>
      <c r="H362" s="11" t="s">
        <v>71</v>
      </c>
      <c r="I362" s="11" t="s">
        <v>1171</v>
      </c>
      <c r="J362" s="16" t="s">
        <v>72</v>
      </c>
      <c r="K362" s="5" t="s">
        <v>51</v>
      </c>
      <c r="L362" s="16" t="s">
        <v>615</v>
      </c>
      <c r="M362" s="5" t="s">
        <v>705</v>
      </c>
      <c r="N362" s="18" t="s">
        <v>73</v>
      </c>
      <c r="O362" s="5" t="s">
        <v>52</v>
      </c>
      <c r="P362" s="7">
        <v>1</v>
      </c>
      <c r="Q362" s="9" t="s">
        <v>74</v>
      </c>
      <c r="R362" s="9"/>
      <c r="S362" s="5">
        <v>0</v>
      </c>
      <c r="T362" s="9"/>
      <c r="U362" s="20"/>
      <c r="V362" s="20"/>
      <c r="W362" s="20"/>
      <c r="X362" s="20"/>
      <c r="Y362" s="20"/>
      <c r="Z362" s="20"/>
      <c r="AA362" s="16"/>
      <c r="AB362" s="16"/>
      <c r="AC362" s="16"/>
      <c r="AD362" s="20"/>
      <c r="AE362" s="22"/>
      <c r="AF362" s="22" t="s">
        <v>97</v>
      </c>
      <c r="AG362" s="22" t="s">
        <v>108</v>
      </c>
      <c r="AH362" s="22"/>
      <c r="AI362" s="22" t="s">
        <v>99</v>
      </c>
      <c r="AJ362" s="22"/>
    </row>
    <row r="363" spans="1:36" ht="43.9" customHeight="1" x14ac:dyDescent="0.25">
      <c r="A363" s="12">
        <v>362</v>
      </c>
      <c r="B363" s="15">
        <v>44809</v>
      </c>
      <c r="C363" s="5" t="s">
        <v>29</v>
      </c>
      <c r="D363" s="11" t="s">
        <v>482</v>
      </c>
      <c r="E363" s="5" t="s">
        <v>467</v>
      </c>
      <c r="F363" s="11" t="s">
        <v>70</v>
      </c>
      <c r="G363" s="2"/>
      <c r="H363" s="11" t="s">
        <v>524</v>
      </c>
      <c r="I363" s="11" t="s">
        <v>1172</v>
      </c>
      <c r="J363" s="16" t="s">
        <v>72</v>
      </c>
      <c r="K363" s="5" t="s">
        <v>51</v>
      </c>
      <c r="L363" s="16" t="s">
        <v>616</v>
      </c>
      <c r="M363" s="5" t="s">
        <v>704</v>
      </c>
      <c r="N363" s="18" t="s">
        <v>281</v>
      </c>
      <c r="O363" s="5" t="s">
        <v>742</v>
      </c>
      <c r="P363" s="7" t="s">
        <v>43</v>
      </c>
      <c r="Q363" s="9" t="s">
        <v>749</v>
      </c>
      <c r="R363" s="9"/>
      <c r="S363" s="5">
        <v>0</v>
      </c>
      <c r="T363" s="9"/>
      <c r="U363" s="20"/>
      <c r="V363" s="20"/>
      <c r="W363" s="20"/>
      <c r="X363" s="20"/>
      <c r="Y363" s="20"/>
      <c r="Z363" s="20"/>
      <c r="AA363" s="16"/>
      <c r="AB363" s="16"/>
      <c r="AC363" s="16"/>
      <c r="AD363" s="20"/>
      <c r="AE363" s="22" t="s">
        <v>282</v>
      </c>
      <c r="AF363" s="22"/>
      <c r="AG363" s="22" t="s">
        <v>106</v>
      </c>
      <c r="AH363" s="22"/>
      <c r="AI363" s="22"/>
      <c r="AJ363" s="22"/>
    </row>
    <row r="364" spans="1:36" ht="43.9" customHeight="1" x14ac:dyDescent="0.25">
      <c r="A364" s="12">
        <v>363</v>
      </c>
      <c r="B364" s="15">
        <v>44809</v>
      </c>
      <c r="C364" s="5" t="s">
        <v>29</v>
      </c>
      <c r="D364" s="11" t="s">
        <v>482</v>
      </c>
      <c r="E364" s="5" t="s">
        <v>467</v>
      </c>
      <c r="F364" s="11" t="s">
        <v>70</v>
      </c>
      <c r="G364" s="2"/>
      <c r="H364" s="11" t="s">
        <v>524</v>
      </c>
      <c r="I364" s="11" t="s">
        <v>1172</v>
      </c>
      <c r="J364" s="16" t="s">
        <v>72</v>
      </c>
      <c r="K364" s="5" t="s">
        <v>51</v>
      </c>
      <c r="L364" s="16" t="s">
        <v>616</v>
      </c>
      <c r="M364" s="5" t="s">
        <v>704</v>
      </c>
      <c r="N364" s="18" t="s">
        <v>281</v>
      </c>
      <c r="O364" s="5" t="s">
        <v>742</v>
      </c>
      <c r="P364" s="7" t="s">
        <v>43</v>
      </c>
      <c r="Q364" s="9" t="s">
        <v>749</v>
      </c>
      <c r="R364" s="9"/>
      <c r="S364" s="5">
        <v>0</v>
      </c>
      <c r="T364" s="9"/>
      <c r="U364" s="20"/>
      <c r="V364" s="20"/>
      <c r="W364" s="20"/>
      <c r="X364" s="20"/>
      <c r="Y364" s="20"/>
      <c r="Z364" s="20"/>
      <c r="AA364" s="16"/>
      <c r="AB364" s="16"/>
      <c r="AC364" s="16"/>
      <c r="AD364" s="20"/>
      <c r="AE364" s="22" t="s">
        <v>282</v>
      </c>
      <c r="AF364" s="22"/>
      <c r="AG364" s="22" t="s">
        <v>106</v>
      </c>
      <c r="AH364" s="22"/>
      <c r="AI364" s="22"/>
      <c r="AJ364" s="22"/>
    </row>
    <row r="365" spans="1:36" ht="43.9" customHeight="1" x14ac:dyDescent="0.25">
      <c r="A365" s="12">
        <v>360</v>
      </c>
      <c r="B365" s="15">
        <v>44809</v>
      </c>
      <c r="C365" s="5" t="s">
        <v>29</v>
      </c>
      <c r="D365" s="11" t="s">
        <v>482</v>
      </c>
      <c r="E365" s="5" t="s">
        <v>467</v>
      </c>
      <c r="F365" s="11" t="s">
        <v>70</v>
      </c>
      <c r="G365" s="2"/>
      <c r="H365" s="11" t="s">
        <v>524</v>
      </c>
      <c r="I365" s="11" t="s">
        <v>1170</v>
      </c>
      <c r="J365" s="16" t="s">
        <v>46</v>
      </c>
      <c r="K365" s="5" t="s">
        <v>46</v>
      </c>
      <c r="L365" s="16" t="s">
        <v>617</v>
      </c>
      <c r="M365" s="5" t="s">
        <v>704</v>
      </c>
      <c r="N365" s="18" t="s">
        <v>723</v>
      </c>
      <c r="O365" s="5" t="s">
        <v>742</v>
      </c>
      <c r="P365" s="7" t="s">
        <v>43</v>
      </c>
      <c r="Q365" s="9" t="s">
        <v>776</v>
      </c>
      <c r="R365" s="9"/>
      <c r="S365" s="5">
        <v>0</v>
      </c>
      <c r="T365" s="9"/>
      <c r="U365" s="20"/>
      <c r="V365" s="20"/>
      <c r="W365" s="20"/>
      <c r="X365" s="20"/>
      <c r="Y365" s="20"/>
      <c r="Z365" s="20"/>
      <c r="AA365" s="16"/>
      <c r="AB365" s="16"/>
      <c r="AC365" s="16"/>
      <c r="AD365" s="20"/>
      <c r="AE365" s="22"/>
      <c r="AF365" s="22" t="s">
        <v>32</v>
      </c>
      <c r="AG365" s="22"/>
      <c r="AH365" s="22" t="s">
        <v>109</v>
      </c>
      <c r="AI365" s="22"/>
      <c r="AJ365" s="22"/>
    </row>
    <row r="366" spans="1:36" ht="43.9" customHeight="1" x14ac:dyDescent="0.25">
      <c r="A366" s="12">
        <v>364</v>
      </c>
      <c r="B366" s="15">
        <v>44810</v>
      </c>
      <c r="C366" s="5" t="s">
        <v>29</v>
      </c>
      <c r="D366" s="11" t="s">
        <v>480</v>
      </c>
      <c r="E366" s="5" t="s">
        <v>485</v>
      </c>
      <c r="F366" s="11" t="s">
        <v>131</v>
      </c>
      <c r="G366" s="2"/>
      <c r="H366" s="11" t="s">
        <v>553</v>
      </c>
      <c r="I366" s="11" t="s">
        <v>1173</v>
      </c>
      <c r="J366" s="16" t="s">
        <v>135</v>
      </c>
      <c r="K366" s="5" t="s">
        <v>51</v>
      </c>
      <c r="L366" s="16" t="s">
        <v>682</v>
      </c>
      <c r="M366" s="5" t="s">
        <v>705</v>
      </c>
      <c r="N366" s="18" t="s">
        <v>739</v>
      </c>
      <c r="O366" s="5" t="s">
        <v>52</v>
      </c>
      <c r="P366" s="7">
        <v>1</v>
      </c>
      <c r="Q366" s="9" t="s">
        <v>74</v>
      </c>
      <c r="R366" s="9"/>
      <c r="S366" s="5">
        <v>0</v>
      </c>
      <c r="T366" s="9"/>
      <c r="U366" s="20"/>
      <c r="V366" s="20"/>
      <c r="W366" s="20"/>
      <c r="X366" s="20"/>
      <c r="Y366" s="20"/>
      <c r="Z366" s="20"/>
      <c r="AA366" s="16"/>
      <c r="AB366" s="16"/>
      <c r="AC366" s="16"/>
      <c r="AD366" s="20"/>
      <c r="AE366" s="22"/>
      <c r="AF366" s="22" t="s">
        <v>53</v>
      </c>
      <c r="AG366" s="22" t="s">
        <v>136</v>
      </c>
      <c r="AH366" s="22" t="s">
        <v>137</v>
      </c>
      <c r="AI366" s="22"/>
      <c r="AJ366" s="22"/>
    </row>
    <row r="367" spans="1:36" ht="43.9" customHeight="1" x14ac:dyDescent="0.25">
      <c r="A367" s="12">
        <v>366</v>
      </c>
      <c r="B367" s="15">
        <v>44810</v>
      </c>
      <c r="C367" s="5" t="s">
        <v>29</v>
      </c>
      <c r="D367" s="11" t="s">
        <v>482</v>
      </c>
      <c r="E367" s="5" t="s">
        <v>467</v>
      </c>
      <c r="F367" s="11" t="s">
        <v>70</v>
      </c>
      <c r="G367" s="2"/>
      <c r="H367" s="11" t="s">
        <v>71</v>
      </c>
      <c r="I367" s="11" t="s">
        <v>1175</v>
      </c>
      <c r="J367" s="16" t="s">
        <v>72</v>
      </c>
      <c r="K367" s="5" t="s">
        <v>51</v>
      </c>
      <c r="L367" s="16" t="s">
        <v>615</v>
      </c>
      <c r="M367" s="5" t="s">
        <v>705</v>
      </c>
      <c r="N367" s="18" t="s">
        <v>73</v>
      </c>
      <c r="O367" s="5" t="s">
        <v>52</v>
      </c>
      <c r="P367" s="7">
        <v>1</v>
      </c>
      <c r="Q367" s="9" t="s">
        <v>74</v>
      </c>
      <c r="R367" s="9"/>
      <c r="S367" s="5">
        <v>0</v>
      </c>
      <c r="T367" s="9"/>
      <c r="U367" s="20"/>
      <c r="V367" s="20"/>
      <c r="W367" s="20"/>
      <c r="X367" s="20"/>
      <c r="Y367" s="20"/>
      <c r="Z367" s="20"/>
      <c r="AA367" s="16"/>
      <c r="AB367" s="16"/>
      <c r="AC367" s="16"/>
      <c r="AD367" s="20"/>
      <c r="AE367" s="22"/>
      <c r="AF367" s="22" t="s">
        <v>97</v>
      </c>
      <c r="AG367" s="22" t="s">
        <v>108</v>
      </c>
      <c r="AH367" s="22"/>
      <c r="AI367" s="22" t="s">
        <v>99</v>
      </c>
      <c r="AJ367" s="22"/>
    </row>
    <row r="368" spans="1:36" ht="43.9" customHeight="1" x14ac:dyDescent="0.25">
      <c r="A368" s="12">
        <v>365</v>
      </c>
      <c r="B368" s="15">
        <v>44810</v>
      </c>
      <c r="C368" s="5" t="s">
        <v>29</v>
      </c>
      <c r="D368" s="11" t="s">
        <v>482</v>
      </c>
      <c r="E368" s="5" t="s">
        <v>467</v>
      </c>
      <c r="F368" s="11" t="s">
        <v>70</v>
      </c>
      <c r="G368" s="2"/>
      <c r="H368" s="11" t="s">
        <v>524</v>
      </c>
      <c r="I368" s="11" t="s">
        <v>1174</v>
      </c>
      <c r="J368" s="16" t="s">
        <v>46</v>
      </c>
      <c r="K368" s="5" t="s">
        <v>46</v>
      </c>
      <c r="L368" s="16" t="s">
        <v>617</v>
      </c>
      <c r="M368" s="5" t="s">
        <v>704</v>
      </c>
      <c r="N368" s="18" t="s">
        <v>723</v>
      </c>
      <c r="O368" s="5" t="s">
        <v>742</v>
      </c>
      <c r="P368" s="7" t="s">
        <v>43</v>
      </c>
      <c r="Q368" s="9" t="s">
        <v>776</v>
      </c>
      <c r="R368" s="9"/>
      <c r="S368" s="5">
        <v>0</v>
      </c>
      <c r="T368" s="9"/>
      <c r="U368" s="20"/>
      <c r="V368" s="20"/>
      <c r="W368" s="20"/>
      <c r="X368" s="20"/>
      <c r="Y368" s="20"/>
      <c r="Z368" s="20"/>
      <c r="AA368" s="16"/>
      <c r="AB368" s="16"/>
      <c r="AC368" s="16"/>
      <c r="AD368" s="20"/>
      <c r="AE368" s="22"/>
      <c r="AF368" s="22" t="s">
        <v>32</v>
      </c>
      <c r="AG368" s="22"/>
      <c r="AH368" s="22" t="s">
        <v>109</v>
      </c>
      <c r="AI368" s="22"/>
      <c r="AJ368" s="22"/>
    </row>
    <row r="369" spans="1:36" ht="43.9" customHeight="1" x14ac:dyDescent="0.25">
      <c r="A369" s="12">
        <v>367</v>
      </c>
      <c r="B369" s="15">
        <v>44810</v>
      </c>
      <c r="C369" s="5" t="s">
        <v>29</v>
      </c>
      <c r="D369" s="11" t="s">
        <v>482</v>
      </c>
      <c r="E369" s="5" t="s">
        <v>467</v>
      </c>
      <c r="F369" s="11" t="s">
        <v>70</v>
      </c>
      <c r="G369" s="2"/>
      <c r="H369" s="11" t="s">
        <v>524</v>
      </c>
      <c r="I369" s="11" t="s">
        <v>1174</v>
      </c>
      <c r="J369" s="16" t="s">
        <v>46</v>
      </c>
      <c r="K369" s="5" t="s">
        <v>46</v>
      </c>
      <c r="L369" s="16" t="s">
        <v>616</v>
      </c>
      <c r="M369" s="5" t="s">
        <v>704</v>
      </c>
      <c r="N369" s="18" t="s">
        <v>281</v>
      </c>
      <c r="O369" s="5" t="s">
        <v>742</v>
      </c>
      <c r="P369" s="7" t="s">
        <v>43</v>
      </c>
      <c r="Q369" s="9" t="s">
        <v>749</v>
      </c>
      <c r="R369" s="9"/>
      <c r="S369" s="5">
        <v>0</v>
      </c>
      <c r="T369" s="9"/>
      <c r="U369" s="20"/>
      <c r="V369" s="20"/>
      <c r="W369" s="20"/>
      <c r="X369" s="20"/>
      <c r="Y369" s="20"/>
      <c r="Z369" s="20"/>
      <c r="AA369" s="16"/>
      <c r="AB369" s="16"/>
      <c r="AC369" s="16"/>
      <c r="AD369" s="20"/>
      <c r="AE369" s="22" t="s">
        <v>282</v>
      </c>
      <c r="AF369" s="22"/>
      <c r="AG369" s="22" t="s">
        <v>106</v>
      </c>
      <c r="AH369" s="22"/>
      <c r="AI369" s="22"/>
      <c r="AJ369" s="22"/>
    </row>
    <row r="370" spans="1:36" ht="43.9" customHeight="1" x14ac:dyDescent="0.25">
      <c r="A370" s="12">
        <v>368</v>
      </c>
      <c r="B370" s="15">
        <v>44810</v>
      </c>
      <c r="C370" s="5" t="s">
        <v>29</v>
      </c>
      <c r="D370" s="11" t="s">
        <v>482</v>
      </c>
      <c r="E370" s="5" t="s">
        <v>467</v>
      </c>
      <c r="F370" s="11" t="s">
        <v>70</v>
      </c>
      <c r="G370" s="2"/>
      <c r="H370" s="11" t="s">
        <v>524</v>
      </c>
      <c r="I370" s="11" t="s">
        <v>1176</v>
      </c>
      <c r="J370" s="16" t="s">
        <v>100</v>
      </c>
      <c r="K370" s="5" t="s">
        <v>61</v>
      </c>
      <c r="L370" s="16" t="s">
        <v>616</v>
      </c>
      <c r="M370" s="5" t="s">
        <v>704</v>
      </c>
      <c r="N370" s="18" t="s">
        <v>281</v>
      </c>
      <c r="O370" s="5" t="s">
        <v>742</v>
      </c>
      <c r="P370" s="7" t="s">
        <v>43</v>
      </c>
      <c r="Q370" s="9" t="s">
        <v>749</v>
      </c>
      <c r="R370" s="9" t="s">
        <v>793</v>
      </c>
      <c r="S370" s="5">
        <v>1</v>
      </c>
      <c r="T370" s="9"/>
      <c r="U370" s="20" t="s">
        <v>112</v>
      </c>
      <c r="V370" s="20"/>
      <c r="W370" s="20"/>
      <c r="X370" s="20"/>
      <c r="Y370" s="20"/>
      <c r="Z370" s="20"/>
      <c r="AA370" s="16"/>
      <c r="AB370" s="16"/>
      <c r="AC370" s="16"/>
      <c r="AD370" s="20"/>
      <c r="AE370" s="22" t="s">
        <v>282</v>
      </c>
      <c r="AF370" s="22"/>
      <c r="AG370" s="22" t="s">
        <v>106</v>
      </c>
      <c r="AH370" s="22"/>
      <c r="AI370" s="22"/>
      <c r="AJ370" s="22"/>
    </row>
    <row r="371" spans="1:36" ht="43.9" customHeight="1" x14ac:dyDescent="0.25">
      <c r="A371" s="12">
        <v>369</v>
      </c>
      <c r="B371" s="15">
        <v>44811</v>
      </c>
      <c r="C371" s="5" t="s">
        <v>29</v>
      </c>
      <c r="D371" s="11" t="s">
        <v>480</v>
      </c>
      <c r="E371" s="5" t="s">
        <v>485</v>
      </c>
      <c r="F371" s="11" t="s">
        <v>131</v>
      </c>
      <c r="G371" s="2"/>
      <c r="H371" s="11" t="s">
        <v>553</v>
      </c>
      <c r="I371" s="11" t="s">
        <v>1177</v>
      </c>
      <c r="J371" s="16" t="s">
        <v>135</v>
      </c>
      <c r="K371" s="5" t="s">
        <v>51</v>
      </c>
      <c r="L371" s="16" t="s">
        <v>682</v>
      </c>
      <c r="M371" s="5" t="s">
        <v>705</v>
      </c>
      <c r="N371" s="18" t="s">
        <v>739</v>
      </c>
      <c r="O371" s="5" t="s">
        <v>52</v>
      </c>
      <c r="P371" s="7">
        <v>1</v>
      </c>
      <c r="Q371" s="9" t="s">
        <v>74</v>
      </c>
      <c r="R371" s="9"/>
      <c r="S371" s="5">
        <v>0</v>
      </c>
      <c r="T371" s="9"/>
      <c r="U371" s="20"/>
      <c r="V371" s="20"/>
      <c r="W371" s="20"/>
      <c r="X371" s="20"/>
      <c r="Y371" s="20"/>
      <c r="Z371" s="20"/>
      <c r="AA371" s="16"/>
      <c r="AB371" s="16"/>
      <c r="AC371" s="16"/>
      <c r="AD371" s="20"/>
      <c r="AE371" s="22"/>
      <c r="AF371" s="22" t="s">
        <v>53</v>
      </c>
      <c r="AG371" s="22" t="s">
        <v>136</v>
      </c>
      <c r="AH371" s="22" t="s">
        <v>137</v>
      </c>
      <c r="AI371" s="22"/>
      <c r="AJ371" s="22"/>
    </row>
    <row r="372" spans="1:36" ht="43.9" customHeight="1" x14ac:dyDescent="0.25">
      <c r="A372" s="12">
        <v>371</v>
      </c>
      <c r="B372" s="15">
        <v>44811</v>
      </c>
      <c r="C372" s="5" t="s">
        <v>29</v>
      </c>
      <c r="D372" s="11" t="s">
        <v>482</v>
      </c>
      <c r="E372" s="5" t="s">
        <v>467</v>
      </c>
      <c r="F372" s="11" t="s">
        <v>70</v>
      </c>
      <c r="G372" s="2"/>
      <c r="H372" s="11" t="s">
        <v>71</v>
      </c>
      <c r="I372" s="11" t="s">
        <v>1179</v>
      </c>
      <c r="J372" s="16" t="s">
        <v>72</v>
      </c>
      <c r="K372" s="5" t="s">
        <v>51</v>
      </c>
      <c r="L372" s="16" t="s">
        <v>615</v>
      </c>
      <c r="M372" s="5" t="s">
        <v>705</v>
      </c>
      <c r="N372" s="18" t="s">
        <v>73</v>
      </c>
      <c r="O372" s="5" t="s">
        <v>52</v>
      </c>
      <c r="P372" s="7">
        <v>1</v>
      </c>
      <c r="Q372" s="9" t="s">
        <v>74</v>
      </c>
      <c r="R372" s="9"/>
      <c r="S372" s="5">
        <v>0</v>
      </c>
      <c r="T372" s="9"/>
      <c r="U372" s="20"/>
      <c r="V372" s="20"/>
      <c r="W372" s="20"/>
      <c r="X372" s="20"/>
      <c r="Y372" s="20"/>
      <c r="Z372" s="20"/>
      <c r="AA372" s="16"/>
      <c r="AB372" s="16"/>
      <c r="AC372" s="16"/>
      <c r="AD372" s="20"/>
      <c r="AE372" s="22"/>
      <c r="AF372" s="22" t="s">
        <v>97</v>
      </c>
      <c r="AG372" s="22" t="s">
        <v>108</v>
      </c>
      <c r="AH372" s="22"/>
      <c r="AI372" s="22" t="s">
        <v>99</v>
      </c>
      <c r="AJ372" s="22"/>
    </row>
    <row r="373" spans="1:36" ht="43.9" customHeight="1" x14ac:dyDescent="0.25">
      <c r="A373" s="12">
        <v>370</v>
      </c>
      <c r="B373" s="15">
        <v>44811</v>
      </c>
      <c r="C373" s="5" t="s">
        <v>29</v>
      </c>
      <c r="D373" s="11" t="s">
        <v>482</v>
      </c>
      <c r="E373" s="5" t="s">
        <v>467</v>
      </c>
      <c r="F373" s="11" t="s">
        <v>70</v>
      </c>
      <c r="G373" s="2"/>
      <c r="H373" s="11" t="s">
        <v>524</v>
      </c>
      <c r="I373" s="11" t="s">
        <v>1178</v>
      </c>
      <c r="J373" s="16" t="s">
        <v>46</v>
      </c>
      <c r="K373" s="5" t="s">
        <v>46</v>
      </c>
      <c r="L373" s="16" t="s">
        <v>617</v>
      </c>
      <c r="M373" s="5" t="s">
        <v>704</v>
      </c>
      <c r="N373" s="18" t="s">
        <v>723</v>
      </c>
      <c r="O373" s="5" t="s">
        <v>742</v>
      </c>
      <c r="P373" s="7" t="s">
        <v>43</v>
      </c>
      <c r="Q373" s="9" t="s">
        <v>776</v>
      </c>
      <c r="R373" s="9"/>
      <c r="S373" s="5">
        <v>0</v>
      </c>
      <c r="T373" s="9"/>
      <c r="U373" s="20"/>
      <c r="V373" s="20"/>
      <c r="W373" s="20"/>
      <c r="X373" s="20"/>
      <c r="Y373" s="20"/>
      <c r="Z373" s="20"/>
      <c r="AA373" s="16"/>
      <c r="AB373" s="16"/>
      <c r="AC373" s="16"/>
      <c r="AD373" s="20"/>
      <c r="AE373" s="22"/>
      <c r="AF373" s="22" t="s">
        <v>32</v>
      </c>
      <c r="AG373" s="22"/>
      <c r="AH373" s="22" t="s">
        <v>109</v>
      </c>
      <c r="AI373" s="22"/>
      <c r="AJ373" s="22"/>
    </row>
    <row r="374" spans="1:36" ht="43.9" customHeight="1" x14ac:dyDescent="0.25">
      <c r="A374" s="12">
        <v>372</v>
      </c>
      <c r="B374" s="15">
        <v>44811</v>
      </c>
      <c r="C374" s="5" t="s">
        <v>29</v>
      </c>
      <c r="D374" s="11" t="s">
        <v>482</v>
      </c>
      <c r="E374" s="5" t="s">
        <v>467</v>
      </c>
      <c r="F374" s="11" t="s">
        <v>70</v>
      </c>
      <c r="G374" s="2"/>
      <c r="H374" s="11" t="s">
        <v>524</v>
      </c>
      <c r="I374" s="11" t="s">
        <v>1178</v>
      </c>
      <c r="J374" s="16" t="s">
        <v>46</v>
      </c>
      <c r="K374" s="5" t="s">
        <v>46</v>
      </c>
      <c r="L374" s="16" t="s">
        <v>616</v>
      </c>
      <c r="M374" s="5" t="s">
        <v>704</v>
      </c>
      <c r="N374" s="18" t="s">
        <v>281</v>
      </c>
      <c r="O374" s="5" t="s">
        <v>742</v>
      </c>
      <c r="P374" s="7" t="s">
        <v>43</v>
      </c>
      <c r="Q374" s="9" t="s">
        <v>749</v>
      </c>
      <c r="R374" s="9"/>
      <c r="S374" s="5">
        <v>0</v>
      </c>
      <c r="T374" s="9"/>
      <c r="U374" s="20"/>
      <c r="V374" s="20"/>
      <c r="W374" s="20"/>
      <c r="X374" s="20"/>
      <c r="Y374" s="20"/>
      <c r="Z374" s="20"/>
      <c r="AA374" s="16"/>
      <c r="AB374" s="16"/>
      <c r="AC374" s="16"/>
      <c r="AD374" s="20"/>
      <c r="AE374" s="22" t="s">
        <v>282</v>
      </c>
      <c r="AF374" s="22"/>
      <c r="AG374" s="22" t="s">
        <v>106</v>
      </c>
      <c r="AH374" s="22"/>
      <c r="AI374" s="22"/>
      <c r="AJ374" s="22"/>
    </row>
    <row r="375" spans="1:36" ht="43.9" customHeight="1" x14ac:dyDescent="0.25">
      <c r="A375" s="12">
        <v>374</v>
      </c>
      <c r="B375" s="15">
        <v>44811</v>
      </c>
      <c r="C375" s="5" t="s">
        <v>29</v>
      </c>
      <c r="D375" s="11" t="s">
        <v>482</v>
      </c>
      <c r="E375" s="5" t="s">
        <v>467</v>
      </c>
      <c r="F375" s="11" t="s">
        <v>70</v>
      </c>
      <c r="G375" s="2"/>
      <c r="H375" s="11" t="s">
        <v>524</v>
      </c>
      <c r="I375" s="11" t="s">
        <v>1178</v>
      </c>
      <c r="J375" s="16" t="s">
        <v>46</v>
      </c>
      <c r="K375" s="5" t="s">
        <v>46</v>
      </c>
      <c r="L375" s="16" t="s">
        <v>616</v>
      </c>
      <c r="M375" s="5" t="s">
        <v>704</v>
      </c>
      <c r="N375" s="18" t="s">
        <v>281</v>
      </c>
      <c r="O375" s="5" t="s">
        <v>742</v>
      </c>
      <c r="P375" s="7" t="s">
        <v>43</v>
      </c>
      <c r="Q375" s="9" t="s">
        <v>749</v>
      </c>
      <c r="R375" s="9"/>
      <c r="S375" s="5">
        <v>0</v>
      </c>
      <c r="T375" s="9"/>
      <c r="U375" s="20"/>
      <c r="V375" s="20"/>
      <c r="W375" s="20"/>
      <c r="X375" s="20"/>
      <c r="Y375" s="20"/>
      <c r="Z375" s="20"/>
      <c r="AA375" s="16"/>
      <c r="AB375" s="16"/>
      <c r="AC375" s="16"/>
      <c r="AD375" s="20"/>
      <c r="AE375" s="22" t="s">
        <v>282</v>
      </c>
      <c r="AF375" s="22"/>
      <c r="AG375" s="22" t="s">
        <v>106</v>
      </c>
      <c r="AH375" s="22"/>
      <c r="AI375" s="22"/>
      <c r="AJ375" s="22"/>
    </row>
    <row r="376" spans="1:36" ht="43.9" customHeight="1" x14ac:dyDescent="0.25">
      <c r="A376" s="12">
        <v>376</v>
      </c>
      <c r="B376" s="15">
        <v>44811</v>
      </c>
      <c r="C376" s="5" t="s">
        <v>29</v>
      </c>
      <c r="D376" s="11" t="s">
        <v>482</v>
      </c>
      <c r="E376" s="5" t="s">
        <v>467</v>
      </c>
      <c r="F376" s="11" t="s">
        <v>70</v>
      </c>
      <c r="G376" s="2"/>
      <c r="H376" s="11" t="s">
        <v>524</v>
      </c>
      <c r="I376" s="11" t="s">
        <v>1178</v>
      </c>
      <c r="J376" s="16" t="s">
        <v>46</v>
      </c>
      <c r="K376" s="5" t="s">
        <v>46</v>
      </c>
      <c r="L376" s="16" t="s">
        <v>616</v>
      </c>
      <c r="M376" s="5" t="s">
        <v>704</v>
      </c>
      <c r="N376" s="18" t="s">
        <v>281</v>
      </c>
      <c r="O376" s="5" t="s">
        <v>742</v>
      </c>
      <c r="P376" s="7" t="s">
        <v>43</v>
      </c>
      <c r="Q376" s="9" t="s">
        <v>749</v>
      </c>
      <c r="R376" s="9"/>
      <c r="S376" s="5">
        <v>0</v>
      </c>
      <c r="T376" s="9"/>
      <c r="U376" s="20"/>
      <c r="V376" s="20"/>
      <c r="W376" s="20"/>
      <c r="X376" s="20"/>
      <c r="Y376" s="20"/>
      <c r="Z376" s="20"/>
      <c r="AA376" s="16"/>
      <c r="AB376" s="16"/>
      <c r="AC376" s="16"/>
      <c r="AD376" s="20"/>
      <c r="AE376" s="22" t="s">
        <v>282</v>
      </c>
      <c r="AF376" s="22"/>
      <c r="AG376" s="22" t="s">
        <v>106</v>
      </c>
      <c r="AH376" s="22"/>
      <c r="AI376" s="22"/>
      <c r="AJ376" s="22"/>
    </row>
    <row r="377" spans="1:36" ht="43.9" customHeight="1" x14ac:dyDescent="0.25">
      <c r="A377" s="12">
        <v>373</v>
      </c>
      <c r="B377" s="15">
        <v>44811</v>
      </c>
      <c r="C377" s="5" t="s">
        <v>29</v>
      </c>
      <c r="D377" s="11" t="s">
        <v>482</v>
      </c>
      <c r="E377" s="5" t="s">
        <v>467</v>
      </c>
      <c r="F377" s="11" t="s">
        <v>70</v>
      </c>
      <c r="G377" s="2"/>
      <c r="H377" s="11" t="s">
        <v>524</v>
      </c>
      <c r="I377" s="11" t="s">
        <v>1180</v>
      </c>
      <c r="J377" s="16" t="s">
        <v>100</v>
      </c>
      <c r="K377" s="5" t="s">
        <v>61</v>
      </c>
      <c r="L377" s="16" t="s">
        <v>616</v>
      </c>
      <c r="M377" s="5" t="s">
        <v>704</v>
      </c>
      <c r="N377" s="18" t="s">
        <v>281</v>
      </c>
      <c r="O377" s="5" t="s">
        <v>742</v>
      </c>
      <c r="P377" s="7" t="s">
        <v>43</v>
      </c>
      <c r="Q377" s="9" t="s">
        <v>749</v>
      </c>
      <c r="R377" s="9"/>
      <c r="S377" s="5">
        <v>0</v>
      </c>
      <c r="T377" s="9"/>
      <c r="U377" s="20"/>
      <c r="V377" s="20"/>
      <c r="W377" s="20"/>
      <c r="X377" s="20"/>
      <c r="Y377" s="20"/>
      <c r="Z377" s="20"/>
      <c r="AA377" s="16"/>
      <c r="AB377" s="16"/>
      <c r="AC377" s="16"/>
      <c r="AD377" s="20"/>
      <c r="AE377" s="22" t="s">
        <v>282</v>
      </c>
      <c r="AF377" s="22"/>
      <c r="AG377" s="22" t="s">
        <v>106</v>
      </c>
      <c r="AH377" s="22"/>
      <c r="AI377" s="22"/>
      <c r="AJ377" s="22"/>
    </row>
    <row r="378" spans="1:36" ht="43.9" customHeight="1" x14ac:dyDescent="0.25">
      <c r="A378" s="12">
        <v>375</v>
      </c>
      <c r="B378" s="15">
        <v>44811</v>
      </c>
      <c r="C378" s="5" t="s">
        <v>29</v>
      </c>
      <c r="D378" s="11" t="s">
        <v>482</v>
      </c>
      <c r="E378" s="5" t="s">
        <v>467</v>
      </c>
      <c r="F378" s="11" t="s">
        <v>70</v>
      </c>
      <c r="G378" s="2"/>
      <c r="H378" s="11" t="s">
        <v>524</v>
      </c>
      <c r="I378" s="11" t="s">
        <v>1180</v>
      </c>
      <c r="J378" s="16" t="s">
        <v>100</v>
      </c>
      <c r="K378" s="5" t="s">
        <v>61</v>
      </c>
      <c r="L378" s="16" t="s">
        <v>616</v>
      </c>
      <c r="M378" s="5" t="s">
        <v>704</v>
      </c>
      <c r="N378" s="18" t="s">
        <v>281</v>
      </c>
      <c r="O378" s="5" t="s">
        <v>742</v>
      </c>
      <c r="P378" s="7" t="s">
        <v>43</v>
      </c>
      <c r="Q378" s="9" t="s">
        <v>749</v>
      </c>
      <c r="R378" s="9"/>
      <c r="S378" s="5">
        <v>0</v>
      </c>
      <c r="T378" s="9"/>
      <c r="U378" s="20"/>
      <c r="V378" s="20"/>
      <c r="W378" s="20"/>
      <c r="X378" s="20"/>
      <c r="Y378" s="20"/>
      <c r="Z378" s="20"/>
      <c r="AA378" s="16"/>
      <c r="AB378" s="16"/>
      <c r="AC378" s="16"/>
      <c r="AD378" s="20"/>
      <c r="AE378" s="22" t="s">
        <v>282</v>
      </c>
      <c r="AF378" s="22"/>
      <c r="AG378" s="22" t="s">
        <v>106</v>
      </c>
      <c r="AH378" s="22"/>
      <c r="AI378" s="22"/>
      <c r="AJ378" s="22"/>
    </row>
    <row r="379" spans="1:36" ht="43.9" customHeight="1" x14ac:dyDescent="0.25">
      <c r="A379" s="12">
        <v>377</v>
      </c>
      <c r="B379" s="15">
        <v>44811</v>
      </c>
      <c r="C379" s="5" t="s">
        <v>29</v>
      </c>
      <c r="D379" s="11" t="s">
        <v>482</v>
      </c>
      <c r="E379" s="5" t="s">
        <v>467</v>
      </c>
      <c r="F379" s="11" t="s">
        <v>70</v>
      </c>
      <c r="G379" s="2"/>
      <c r="H379" s="11" t="s">
        <v>524</v>
      </c>
      <c r="I379" s="11" t="s">
        <v>1180</v>
      </c>
      <c r="J379" s="16" t="s">
        <v>100</v>
      </c>
      <c r="K379" s="5" t="s">
        <v>61</v>
      </c>
      <c r="L379" s="16" t="s">
        <v>616</v>
      </c>
      <c r="M379" s="5" t="s">
        <v>704</v>
      </c>
      <c r="N379" s="18" t="s">
        <v>281</v>
      </c>
      <c r="O379" s="5" t="s">
        <v>742</v>
      </c>
      <c r="P379" s="7" t="s">
        <v>43</v>
      </c>
      <c r="Q379" s="9" t="s">
        <v>749</v>
      </c>
      <c r="R379" s="9"/>
      <c r="S379" s="5">
        <v>0</v>
      </c>
      <c r="T379" s="9"/>
      <c r="U379" s="20"/>
      <c r="V379" s="20"/>
      <c r="W379" s="20"/>
      <c r="X379" s="20"/>
      <c r="Y379" s="20"/>
      <c r="Z379" s="20"/>
      <c r="AA379" s="16"/>
      <c r="AB379" s="16"/>
      <c r="AC379" s="16"/>
      <c r="AD379" s="20"/>
      <c r="AE379" s="22" t="s">
        <v>282</v>
      </c>
      <c r="AF379" s="22"/>
      <c r="AG379" s="22" t="s">
        <v>106</v>
      </c>
      <c r="AH379" s="22"/>
      <c r="AI379" s="22"/>
      <c r="AJ379" s="22"/>
    </row>
    <row r="380" spans="1:36" ht="43.9" customHeight="1" x14ac:dyDescent="0.25">
      <c r="A380" s="12">
        <v>378</v>
      </c>
      <c r="B380" s="15">
        <v>44811</v>
      </c>
      <c r="C380" s="5" t="s">
        <v>29</v>
      </c>
      <c r="D380" s="11" t="s">
        <v>482</v>
      </c>
      <c r="E380" s="5" t="s">
        <v>467</v>
      </c>
      <c r="F380" s="11" t="s">
        <v>70</v>
      </c>
      <c r="G380" s="2"/>
      <c r="H380" s="11" t="s">
        <v>524</v>
      </c>
      <c r="I380" s="11" t="s">
        <v>1180</v>
      </c>
      <c r="J380" s="16" t="s">
        <v>100</v>
      </c>
      <c r="K380" s="5" t="s">
        <v>61</v>
      </c>
      <c r="L380" s="16" t="s">
        <v>616</v>
      </c>
      <c r="M380" s="5" t="s">
        <v>704</v>
      </c>
      <c r="N380" s="18" t="s">
        <v>281</v>
      </c>
      <c r="O380" s="5" t="s">
        <v>742</v>
      </c>
      <c r="P380" s="7" t="s">
        <v>43</v>
      </c>
      <c r="Q380" s="9" t="s">
        <v>749</v>
      </c>
      <c r="R380" s="9"/>
      <c r="S380" s="5">
        <v>0</v>
      </c>
      <c r="T380" s="9"/>
      <c r="U380" s="20"/>
      <c r="V380" s="20"/>
      <c r="W380" s="20"/>
      <c r="X380" s="20"/>
      <c r="Y380" s="20"/>
      <c r="Z380" s="20"/>
      <c r="AA380" s="16"/>
      <c r="AB380" s="16"/>
      <c r="AC380" s="16"/>
      <c r="AD380" s="20"/>
      <c r="AE380" s="22" t="s">
        <v>283</v>
      </c>
      <c r="AF380" s="22"/>
      <c r="AG380" s="22"/>
      <c r="AH380" s="22"/>
      <c r="AI380" s="22"/>
      <c r="AJ380" s="22"/>
    </row>
    <row r="381" spans="1:36" ht="43.9" customHeight="1" x14ac:dyDescent="0.25">
      <c r="A381" s="12">
        <v>379</v>
      </c>
      <c r="B381" s="15">
        <v>44812</v>
      </c>
      <c r="C381" s="5" t="s">
        <v>29</v>
      </c>
      <c r="D381" s="11" t="s">
        <v>480</v>
      </c>
      <c r="E381" s="5" t="s">
        <v>485</v>
      </c>
      <c r="F381" s="11" t="s">
        <v>131</v>
      </c>
      <c r="G381" s="2"/>
      <c r="H381" s="11" t="s">
        <v>553</v>
      </c>
      <c r="I381" s="11" t="s">
        <v>1181</v>
      </c>
      <c r="J381" s="16" t="s">
        <v>135</v>
      </c>
      <c r="K381" s="5" t="s">
        <v>51</v>
      </c>
      <c r="L381" s="16" t="s">
        <v>682</v>
      </c>
      <c r="M381" s="5" t="s">
        <v>705</v>
      </c>
      <c r="N381" s="18" t="s">
        <v>739</v>
      </c>
      <c r="O381" s="5" t="s">
        <v>52</v>
      </c>
      <c r="P381" s="7">
        <v>1</v>
      </c>
      <c r="Q381" s="9" t="s">
        <v>74</v>
      </c>
      <c r="R381" s="9"/>
      <c r="S381" s="5">
        <v>0</v>
      </c>
      <c r="T381" s="9"/>
      <c r="U381" s="20"/>
      <c r="V381" s="20"/>
      <c r="W381" s="20"/>
      <c r="X381" s="20"/>
      <c r="Y381" s="20"/>
      <c r="Z381" s="20"/>
      <c r="AA381" s="16"/>
      <c r="AB381" s="16"/>
      <c r="AC381" s="16"/>
      <c r="AD381" s="20"/>
      <c r="AE381" s="22"/>
      <c r="AF381" s="22" t="s">
        <v>53</v>
      </c>
      <c r="AG381" s="22" t="s">
        <v>136</v>
      </c>
      <c r="AH381" s="22" t="s">
        <v>137</v>
      </c>
      <c r="AI381" s="22"/>
      <c r="AJ381" s="22"/>
    </row>
    <row r="382" spans="1:36" ht="43.9" customHeight="1" x14ac:dyDescent="0.25">
      <c r="A382" s="12">
        <v>381</v>
      </c>
      <c r="B382" s="15">
        <v>44812</v>
      </c>
      <c r="C382" s="5" t="s">
        <v>29</v>
      </c>
      <c r="D382" s="11" t="s">
        <v>482</v>
      </c>
      <c r="E382" s="5" t="s">
        <v>467</v>
      </c>
      <c r="F382" s="11" t="s">
        <v>70</v>
      </c>
      <c r="G382" s="2"/>
      <c r="H382" s="11" t="s">
        <v>71</v>
      </c>
      <c r="I382" s="11" t="s">
        <v>1183</v>
      </c>
      <c r="J382" s="16" t="s">
        <v>72</v>
      </c>
      <c r="K382" s="5" t="s">
        <v>51</v>
      </c>
      <c r="L382" s="16" t="s">
        <v>615</v>
      </c>
      <c r="M382" s="5" t="s">
        <v>705</v>
      </c>
      <c r="N382" s="18" t="s">
        <v>73</v>
      </c>
      <c r="O382" s="5" t="s">
        <v>52</v>
      </c>
      <c r="P382" s="7">
        <v>1</v>
      </c>
      <c r="Q382" s="9" t="s">
        <v>74</v>
      </c>
      <c r="R382" s="9"/>
      <c r="S382" s="5">
        <v>0</v>
      </c>
      <c r="T382" s="9"/>
      <c r="U382" s="20"/>
      <c r="V382" s="20"/>
      <c r="W382" s="20"/>
      <c r="X382" s="20"/>
      <c r="Y382" s="20"/>
      <c r="Z382" s="20"/>
      <c r="AA382" s="16"/>
      <c r="AB382" s="16"/>
      <c r="AC382" s="16"/>
      <c r="AD382" s="20"/>
      <c r="AE382" s="22"/>
      <c r="AF382" s="22" t="s">
        <v>97</v>
      </c>
      <c r="AG382" s="22" t="s">
        <v>108</v>
      </c>
      <c r="AH382" s="22"/>
      <c r="AI382" s="22" t="s">
        <v>99</v>
      </c>
      <c r="AJ382" s="22"/>
    </row>
    <row r="383" spans="1:36" ht="43.9" customHeight="1" x14ac:dyDescent="0.25">
      <c r="A383" s="12">
        <v>380</v>
      </c>
      <c r="B383" s="15">
        <v>44812</v>
      </c>
      <c r="C383" s="5" t="s">
        <v>29</v>
      </c>
      <c r="D383" s="11" t="s">
        <v>482</v>
      </c>
      <c r="E383" s="5" t="s">
        <v>467</v>
      </c>
      <c r="F383" s="11" t="s">
        <v>70</v>
      </c>
      <c r="G383" s="2"/>
      <c r="H383" s="11" t="s">
        <v>524</v>
      </c>
      <c r="I383" s="11" t="s">
        <v>1182</v>
      </c>
      <c r="J383" s="16" t="s">
        <v>46</v>
      </c>
      <c r="K383" s="5" t="s">
        <v>46</v>
      </c>
      <c r="L383" s="16" t="s">
        <v>617</v>
      </c>
      <c r="M383" s="5" t="s">
        <v>704</v>
      </c>
      <c r="N383" s="18" t="s">
        <v>723</v>
      </c>
      <c r="O383" s="5" t="s">
        <v>742</v>
      </c>
      <c r="P383" s="7" t="s">
        <v>43</v>
      </c>
      <c r="Q383" s="9" t="s">
        <v>776</v>
      </c>
      <c r="R383" s="9"/>
      <c r="S383" s="5">
        <v>0</v>
      </c>
      <c r="T383" s="9"/>
      <c r="U383" s="20"/>
      <c r="V383" s="20"/>
      <c r="W383" s="20"/>
      <c r="X383" s="20"/>
      <c r="Y383" s="20"/>
      <c r="Z383" s="20"/>
      <c r="AA383" s="16"/>
      <c r="AB383" s="16"/>
      <c r="AC383" s="16"/>
      <c r="AD383" s="20"/>
      <c r="AE383" s="22"/>
      <c r="AF383" s="22" t="s">
        <v>32</v>
      </c>
      <c r="AG383" s="22"/>
      <c r="AH383" s="22" t="s">
        <v>109</v>
      </c>
      <c r="AI383" s="22"/>
      <c r="AJ383" s="22"/>
    </row>
    <row r="384" spans="1:36" ht="43.9" customHeight="1" x14ac:dyDescent="0.25">
      <c r="A384" s="12">
        <v>382</v>
      </c>
      <c r="B384" s="15">
        <v>44812</v>
      </c>
      <c r="C384" s="5" t="s">
        <v>29</v>
      </c>
      <c r="D384" s="11" t="s">
        <v>45</v>
      </c>
      <c r="E384" s="5" t="s">
        <v>484</v>
      </c>
      <c r="F384" s="11" t="s">
        <v>172</v>
      </c>
      <c r="G384" s="2"/>
      <c r="H384" s="11" t="s">
        <v>531</v>
      </c>
      <c r="I384" s="11" t="s">
        <v>1184</v>
      </c>
      <c r="J384" s="16" t="s">
        <v>161</v>
      </c>
      <c r="K384" s="5" t="s">
        <v>592</v>
      </c>
      <c r="L384" s="16" t="s">
        <v>632</v>
      </c>
      <c r="M384" s="5" t="s">
        <v>706</v>
      </c>
      <c r="N384" s="18" t="s">
        <v>728</v>
      </c>
      <c r="O384" s="5" t="s">
        <v>1461</v>
      </c>
      <c r="P384" s="7" t="s">
        <v>43</v>
      </c>
      <c r="Q384" s="9" t="s">
        <v>173</v>
      </c>
      <c r="R384" s="9"/>
      <c r="S384" s="5">
        <v>0</v>
      </c>
      <c r="T384" s="9"/>
      <c r="U384" s="20"/>
      <c r="V384" s="20"/>
      <c r="W384" s="20"/>
      <c r="X384" s="20"/>
      <c r="Y384" s="20"/>
      <c r="Z384" s="20"/>
      <c r="AA384" s="16"/>
      <c r="AB384" s="16"/>
      <c r="AC384" s="16"/>
      <c r="AD384" s="20"/>
      <c r="AE384" s="22"/>
      <c r="AF384" s="22" t="s">
        <v>56</v>
      </c>
      <c r="AG384" s="22" t="s">
        <v>174</v>
      </c>
      <c r="AH384" s="22"/>
      <c r="AI384" s="22"/>
      <c r="AJ384" s="22"/>
    </row>
    <row r="385" spans="1:36" ht="43.9" customHeight="1" x14ac:dyDescent="0.25">
      <c r="A385" s="12">
        <v>383</v>
      </c>
      <c r="B385" s="15">
        <v>44813</v>
      </c>
      <c r="C385" s="5" t="s">
        <v>29</v>
      </c>
      <c r="D385" s="11" t="s">
        <v>480</v>
      </c>
      <c r="E385" s="5" t="s">
        <v>485</v>
      </c>
      <c r="F385" s="11" t="s">
        <v>131</v>
      </c>
      <c r="G385" s="2"/>
      <c r="H385" s="11" t="s">
        <v>553</v>
      </c>
      <c r="I385" s="11" t="s">
        <v>1185</v>
      </c>
      <c r="J385" s="16" t="s">
        <v>135</v>
      </c>
      <c r="K385" s="5" t="s">
        <v>51</v>
      </c>
      <c r="L385" s="16" t="s">
        <v>682</v>
      </c>
      <c r="M385" s="5" t="s">
        <v>705</v>
      </c>
      <c r="N385" s="18" t="s">
        <v>739</v>
      </c>
      <c r="O385" s="5" t="s">
        <v>52</v>
      </c>
      <c r="P385" s="7">
        <v>1</v>
      </c>
      <c r="Q385" s="9" t="s">
        <v>74</v>
      </c>
      <c r="R385" s="9"/>
      <c r="S385" s="5">
        <v>0</v>
      </c>
      <c r="T385" s="9"/>
      <c r="U385" s="20"/>
      <c r="V385" s="20"/>
      <c r="W385" s="20"/>
      <c r="X385" s="20"/>
      <c r="Y385" s="20"/>
      <c r="Z385" s="20"/>
      <c r="AA385" s="16"/>
      <c r="AB385" s="16"/>
      <c r="AC385" s="16"/>
      <c r="AD385" s="20"/>
      <c r="AE385" s="22"/>
      <c r="AF385" s="22" t="s">
        <v>53</v>
      </c>
      <c r="AG385" s="22" t="s">
        <v>136</v>
      </c>
      <c r="AH385" s="22" t="s">
        <v>137</v>
      </c>
      <c r="AI385" s="22"/>
      <c r="AJ385" s="22"/>
    </row>
    <row r="386" spans="1:36" ht="43.9" customHeight="1" x14ac:dyDescent="0.25">
      <c r="A386" s="12">
        <v>385</v>
      </c>
      <c r="B386" s="15">
        <v>44813</v>
      </c>
      <c r="C386" s="5" t="s">
        <v>29</v>
      </c>
      <c r="D386" s="11" t="s">
        <v>482</v>
      </c>
      <c r="E386" s="5" t="s">
        <v>467</v>
      </c>
      <c r="F386" s="11" t="s">
        <v>70</v>
      </c>
      <c r="G386" s="2"/>
      <c r="H386" s="11" t="s">
        <v>71</v>
      </c>
      <c r="I386" s="11" t="s">
        <v>1187</v>
      </c>
      <c r="J386" s="16" t="s">
        <v>72</v>
      </c>
      <c r="K386" s="5" t="s">
        <v>51</v>
      </c>
      <c r="L386" s="16" t="s">
        <v>615</v>
      </c>
      <c r="M386" s="5" t="s">
        <v>705</v>
      </c>
      <c r="N386" s="18" t="s">
        <v>73</v>
      </c>
      <c r="O386" s="5" t="s">
        <v>52</v>
      </c>
      <c r="P386" s="7">
        <v>1</v>
      </c>
      <c r="Q386" s="9" t="s">
        <v>74</v>
      </c>
      <c r="R386" s="9"/>
      <c r="S386" s="5">
        <v>0</v>
      </c>
      <c r="T386" s="9"/>
      <c r="U386" s="20"/>
      <c r="V386" s="20"/>
      <c r="W386" s="20"/>
      <c r="X386" s="20"/>
      <c r="Y386" s="20"/>
      <c r="Z386" s="20"/>
      <c r="AA386" s="16"/>
      <c r="AB386" s="16"/>
      <c r="AC386" s="16"/>
      <c r="AD386" s="20"/>
      <c r="AE386" s="22"/>
      <c r="AF386" s="22" t="s">
        <v>97</v>
      </c>
      <c r="AG386" s="22" t="s">
        <v>108</v>
      </c>
      <c r="AH386" s="22"/>
      <c r="AI386" s="22" t="s">
        <v>99</v>
      </c>
      <c r="AJ386" s="22"/>
    </row>
    <row r="387" spans="1:36" ht="43.9" customHeight="1" x14ac:dyDescent="0.25">
      <c r="A387" s="12">
        <v>384</v>
      </c>
      <c r="B387" s="15">
        <v>44813</v>
      </c>
      <c r="C387" s="5" t="s">
        <v>29</v>
      </c>
      <c r="D387" s="11" t="s">
        <v>482</v>
      </c>
      <c r="E387" s="5" t="s">
        <v>467</v>
      </c>
      <c r="F387" s="11" t="s">
        <v>70</v>
      </c>
      <c r="G387" s="2"/>
      <c r="H387" s="11" t="s">
        <v>524</v>
      </c>
      <c r="I387" s="11" t="s">
        <v>1186</v>
      </c>
      <c r="J387" s="16" t="s">
        <v>46</v>
      </c>
      <c r="K387" s="5" t="s">
        <v>46</v>
      </c>
      <c r="L387" s="16" t="s">
        <v>617</v>
      </c>
      <c r="M387" s="5" t="s">
        <v>704</v>
      </c>
      <c r="N387" s="18" t="s">
        <v>723</v>
      </c>
      <c r="O387" s="5" t="s">
        <v>742</v>
      </c>
      <c r="P387" s="7" t="s">
        <v>43</v>
      </c>
      <c r="Q387" s="9" t="s">
        <v>776</v>
      </c>
      <c r="R387" s="9"/>
      <c r="S387" s="5">
        <v>0</v>
      </c>
      <c r="T387" s="9"/>
      <c r="U387" s="20"/>
      <c r="V387" s="20"/>
      <c r="W387" s="20"/>
      <c r="X387" s="20"/>
      <c r="Y387" s="20"/>
      <c r="Z387" s="20"/>
      <c r="AA387" s="16"/>
      <c r="AB387" s="16"/>
      <c r="AC387" s="16"/>
      <c r="AD387" s="20"/>
      <c r="AE387" s="22"/>
      <c r="AF387" s="22" t="s">
        <v>32</v>
      </c>
      <c r="AG387" s="22"/>
      <c r="AH387" s="22" t="s">
        <v>109</v>
      </c>
      <c r="AI387" s="22"/>
      <c r="AJ387" s="22"/>
    </row>
    <row r="388" spans="1:36" ht="43.9" customHeight="1" x14ac:dyDescent="0.25">
      <c r="A388" s="12">
        <v>386</v>
      </c>
      <c r="B388" s="15">
        <v>44814</v>
      </c>
      <c r="C388" s="5" t="s">
        <v>29</v>
      </c>
      <c r="D388" s="11" t="s">
        <v>480</v>
      </c>
      <c r="E388" s="5" t="s">
        <v>485</v>
      </c>
      <c r="F388" s="11" t="s">
        <v>131</v>
      </c>
      <c r="G388" s="2"/>
      <c r="H388" s="11" t="s">
        <v>553</v>
      </c>
      <c r="I388" s="11" t="s">
        <v>1188</v>
      </c>
      <c r="J388" s="16" t="s">
        <v>135</v>
      </c>
      <c r="K388" s="5" t="s">
        <v>51</v>
      </c>
      <c r="L388" s="16" t="s">
        <v>682</v>
      </c>
      <c r="M388" s="5" t="s">
        <v>705</v>
      </c>
      <c r="N388" s="18" t="s">
        <v>739</v>
      </c>
      <c r="O388" s="5" t="s">
        <v>52</v>
      </c>
      <c r="P388" s="7">
        <v>1</v>
      </c>
      <c r="Q388" s="9" t="s">
        <v>74</v>
      </c>
      <c r="R388" s="9"/>
      <c r="S388" s="5">
        <v>0</v>
      </c>
      <c r="T388" s="9"/>
      <c r="U388" s="20"/>
      <c r="V388" s="20"/>
      <c r="W388" s="20"/>
      <c r="X388" s="20"/>
      <c r="Y388" s="20"/>
      <c r="Z388" s="20"/>
      <c r="AA388" s="16"/>
      <c r="AB388" s="16"/>
      <c r="AC388" s="16"/>
      <c r="AD388" s="20"/>
      <c r="AE388" s="22"/>
      <c r="AF388" s="22" t="s">
        <v>53</v>
      </c>
      <c r="AG388" s="22" t="s">
        <v>136</v>
      </c>
      <c r="AH388" s="22" t="s">
        <v>137</v>
      </c>
      <c r="AI388" s="22"/>
      <c r="AJ388" s="22"/>
    </row>
    <row r="389" spans="1:36" ht="43.9" customHeight="1" x14ac:dyDescent="0.25">
      <c r="A389" s="12">
        <v>388</v>
      </c>
      <c r="B389" s="15">
        <v>44814</v>
      </c>
      <c r="C389" s="5" t="s">
        <v>29</v>
      </c>
      <c r="D389" s="11" t="s">
        <v>482</v>
      </c>
      <c r="E389" s="5" t="s">
        <v>467</v>
      </c>
      <c r="F389" s="11" t="s">
        <v>70</v>
      </c>
      <c r="G389" s="2"/>
      <c r="H389" s="11" t="s">
        <v>71</v>
      </c>
      <c r="I389" s="11" t="s">
        <v>1190</v>
      </c>
      <c r="J389" s="16" t="s">
        <v>72</v>
      </c>
      <c r="K389" s="5" t="s">
        <v>51</v>
      </c>
      <c r="L389" s="16" t="s">
        <v>615</v>
      </c>
      <c r="M389" s="5" t="s">
        <v>705</v>
      </c>
      <c r="N389" s="18" t="s">
        <v>73</v>
      </c>
      <c r="O389" s="5" t="s">
        <v>52</v>
      </c>
      <c r="P389" s="7">
        <v>1</v>
      </c>
      <c r="Q389" s="9" t="s">
        <v>74</v>
      </c>
      <c r="R389" s="9"/>
      <c r="S389" s="5">
        <v>0</v>
      </c>
      <c r="T389" s="9"/>
      <c r="U389" s="20"/>
      <c r="V389" s="20"/>
      <c r="W389" s="20"/>
      <c r="X389" s="20"/>
      <c r="Y389" s="20"/>
      <c r="Z389" s="20"/>
      <c r="AA389" s="16"/>
      <c r="AB389" s="16"/>
      <c r="AC389" s="16"/>
      <c r="AD389" s="20"/>
      <c r="AE389" s="22"/>
      <c r="AF389" s="22" t="s">
        <v>97</v>
      </c>
      <c r="AG389" s="22" t="s">
        <v>108</v>
      </c>
      <c r="AH389" s="22"/>
      <c r="AI389" s="22" t="s">
        <v>99</v>
      </c>
      <c r="AJ389" s="22"/>
    </row>
    <row r="390" spans="1:36" ht="43.9" customHeight="1" x14ac:dyDescent="0.25">
      <c r="A390" s="12">
        <v>387</v>
      </c>
      <c r="B390" s="15">
        <v>44814</v>
      </c>
      <c r="C390" s="5" t="s">
        <v>29</v>
      </c>
      <c r="D390" s="11" t="s">
        <v>482</v>
      </c>
      <c r="E390" s="5" t="s">
        <v>467</v>
      </c>
      <c r="F390" s="11" t="s">
        <v>70</v>
      </c>
      <c r="G390" s="2"/>
      <c r="H390" s="11" t="s">
        <v>524</v>
      </c>
      <c r="I390" s="11" t="s">
        <v>1189</v>
      </c>
      <c r="J390" s="16" t="s">
        <v>46</v>
      </c>
      <c r="K390" s="5" t="s">
        <v>46</v>
      </c>
      <c r="L390" s="16" t="s">
        <v>617</v>
      </c>
      <c r="M390" s="5" t="s">
        <v>704</v>
      </c>
      <c r="N390" s="18" t="s">
        <v>723</v>
      </c>
      <c r="O390" s="5" t="s">
        <v>742</v>
      </c>
      <c r="P390" s="7" t="s">
        <v>43</v>
      </c>
      <c r="Q390" s="9" t="s">
        <v>776</v>
      </c>
      <c r="R390" s="9"/>
      <c r="S390" s="5">
        <v>0</v>
      </c>
      <c r="T390" s="9"/>
      <c r="U390" s="20"/>
      <c r="V390" s="20"/>
      <c r="W390" s="20"/>
      <c r="X390" s="20"/>
      <c r="Y390" s="20"/>
      <c r="Z390" s="20"/>
      <c r="AA390" s="16"/>
      <c r="AB390" s="16"/>
      <c r="AC390" s="16"/>
      <c r="AD390" s="20"/>
      <c r="AE390" s="22"/>
      <c r="AF390" s="22" t="s">
        <v>32</v>
      </c>
      <c r="AG390" s="22"/>
      <c r="AH390" s="22" t="s">
        <v>109</v>
      </c>
      <c r="AI390" s="22"/>
      <c r="AJ390" s="22"/>
    </row>
    <row r="391" spans="1:36" ht="43.9" customHeight="1" x14ac:dyDescent="0.25">
      <c r="A391" s="12">
        <v>390</v>
      </c>
      <c r="B391" s="15">
        <v>44815</v>
      </c>
      <c r="C391" s="5" t="s">
        <v>29</v>
      </c>
      <c r="D391" s="11" t="s">
        <v>480</v>
      </c>
      <c r="E391" s="5" t="s">
        <v>485</v>
      </c>
      <c r="F391" s="11" t="s">
        <v>131</v>
      </c>
      <c r="G391" s="2"/>
      <c r="H391" s="11" t="s">
        <v>553</v>
      </c>
      <c r="I391" s="11" t="s">
        <v>1192</v>
      </c>
      <c r="J391" s="16" t="s">
        <v>135</v>
      </c>
      <c r="K391" s="5" t="s">
        <v>51</v>
      </c>
      <c r="L391" s="16" t="s">
        <v>682</v>
      </c>
      <c r="M391" s="5" t="s">
        <v>705</v>
      </c>
      <c r="N391" s="18" t="s">
        <v>739</v>
      </c>
      <c r="O391" s="5" t="s">
        <v>52</v>
      </c>
      <c r="P391" s="7">
        <v>1</v>
      </c>
      <c r="Q391" s="9" t="s">
        <v>74</v>
      </c>
      <c r="R391" s="9"/>
      <c r="S391" s="5">
        <v>0</v>
      </c>
      <c r="T391" s="9"/>
      <c r="U391" s="20"/>
      <c r="V391" s="20"/>
      <c r="W391" s="20"/>
      <c r="X391" s="20"/>
      <c r="Y391" s="20"/>
      <c r="Z391" s="20"/>
      <c r="AA391" s="16"/>
      <c r="AB391" s="16"/>
      <c r="AC391" s="16"/>
      <c r="AD391" s="20"/>
      <c r="AE391" s="22"/>
      <c r="AF391" s="22" t="s">
        <v>53</v>
      </c>
      <c r="AG391" s="22" t="s">
        <v>136</v>
      </c>
      <c r="AH391" s="22" t="s">
        <v>137</v>
      </c>
      <c r="AI391" s="22"/>
      <c r="AJ391" s="22"/>
    </row>
    <row r="392" spans="1:36" ht="43.9" customHeight="1" x14ac:dyDescent="0.25">
      <c r="A392" s="12">
        <v>392</v>
      </c>
      <c r="B392" s="15">
        <v>44815</v>
      </c>
      <c r="C392" s="5" t="s">
        <v>29</v>
      </c>
      <c r="D392" s="11" t="s">
        <v>482</v>
      </c>
      <c r="E392" s="5" t="s">
        <v>467</v>
      </c>
      <c r="F392" s="11" t="s">
        <v>70</v>
      </c>
      <c r="G392" s="2"/>
      <c r="H392" s="11" t="s">
        <v>71</v>
      </c>
      <c r="I392" s="11" t="s">
        <v>1194</v>
      </c>
      <c r="J392" s="16" t="s">
        <v>72</v>
      </c>
      <c r="K392" s="5" t="s">
        <v>51</v>
      </c>
      <c r="L392" s="16" t="s">
        <v>615</v>
      </c>
      <c r="M392" s="5" t="s">
        <v>705</v>
      </c>
      <c r="N392" s="18" t="s">
        <v>73</v>
      </c>
      <c r="O392" s="5" t="s">
        <v>52</v>
      </c>
      <c r="P392" s="7">
        <v>1</v>
      </c>
      <c r="Q392" s="9" t="s">
        <v>74</v>
      </c>
      <c r="R392" s="9"/>
      <c r="S392" s="5">
        <v>0</v>
      </c>
      <c r="T392" s="9"/>
      <c r="U392" s="20"/>
      <c r="V392" s="20"/>
      <c r="W392" s="20"/>
      <c r="X392" s="20"/>
      <c r="Y392" s="20"/>
      <c r="Z392" s="20"/>
      <c r="AA392" s="16"/>
      <c r="AB392" s="16"/>
      <c r="AC392" s="16"/>
      <c r="AD392" s="20"/>
      <c r="AE392" s="22"/>
      <c r="AF392" s="22" t="s">
        <v>97</v>
      </c>
      <c r="AG392" s="22" t="s">
        <v>108</v>
      </c>
      <c r="AH392" s="22"/>
      <c r="AI392" s="22" t="s">
        <v>99</v>
      </c>
      <c r="AJ392" s="22"/>
    </row>
    <row r="393" spans="1:36" ht="43.9" customHeight="1" x14ac:dyDescent="0.25">
      <c r="A393" s="12">
        <v>391</v>
      </c>
      <c r="B393" s="15">
        <v>44815</v>
      </c>
      <c r="C393" s="5" t="s">
        <v>29</v>
      </c>
      <c r="D393" s="11" t="s">
        <v>482</v>
      </c>
      <c r="E393" s="5" t="s">
        <v>467</v>
      </c>
      <c r="F393" s="11" t="s">
        <v>70</v>
      </c>
      <c r="G393" s="2"/>
      <c r="H393" s="11" t="s">
        <v>524</v>
      </c>
      <c r="I393" s="11" t="s">
        <v>1193</v>
      </c>
      <c r="J393" s="16" t="s">
        <v>46</v>
      </c>
      <c r="K393" s="5" t="s">
        <v>46</v>
      </c>
      <c r="L393" s="16" t="s">
        <v>617</v>
      </c>
      <c r="M393" s="5" t="s">
        <v>704</v>
      </c>
      <c r="N393" s="18" t="s">
        <v>723</v>
      </c>
      <c r="O393" s="5" t="s">
        <v>742</v>
      </c>
      <c r="P393" s="7" t="s">
        <v>43</v>
      </c>
      <c r="Q393" s="9" t="s">
        <v>776</v>
      </c>
      <c r="R393" s="9"/>
      <c r="S393" s="5">
        <v>0</v>
      </c>
      <c r="T393" s="9"/>
      <c r="U393" s="20"/>
      <c r="V393" s="20"/>
      <c r="W393" s="20"/>
      <c r="X393" s="20"/>
      <c r="Y393" s="20"/>
      <c r="Z393" s="20"/>
      <c r="AA393" s="16"/>
      <c r="AB393" s="16"/>
      <c r="AC393" s="16"/>
      <c r="AD393" s="20"/>
      <c r="AE393" s="22"/>
      <c r="AF393" s="22" t="s">
        <v>32</v>
      </c>
      <c r="AG393" s="22"/>
      <c r="AH393" s="22" t="s">
        <v>110</v>
      </c>
      <c r="AI393" s="22"/>
      <c r="AJ393" s="22"/>
    </row>
    <row r="394" spans="1:36" ht="43.9" customHeight="1" x14ac:dyDescent="0.25">
      <c r="A394" s="12">
        <v>389</v>
      </c>
      <c r="B394" s="15">
        <v>44815</v>
      </c>
      <c r="C394" s="5" t="s">
        <v>29</v>
      </c>
      <c r="D394" s="11" t="s">
        <v>470</v>
      </c>
      <c r="E394" s="5" t="s">
        <v>466</v>
      </c>
      <c r="F394" s="11" t="s">
        <v>441</v>
      </c>
      <c r="G394" s="2"/>
      <c r="H394" s="11" t="s">
        <v>525</v>
      </c>
      <c r="I394" s="11" t="s">
        <v>1191</v>
      </c>
      <c r="J394" s="16" t="s">
        <v>111</v>
      </c>
      <c r="K394" s="5" t="s">
        <v>592</v>
      </c>
      <c r="L394" s="16" t="s">
        <v>620</v>
      </c>
      <c r="M394" s="5" t="s">
        <v>704</v>
      </c>
      <c r="N394" s="18" t="s">
        <v>709</v>
      </c>
      <c r="O394" s="5" t="s">
        <v>742</v>
      </c>
      <c r="P394" s="7" t="s">
        <v>43</v>
      </c>
      <c r="Q394" s="9" t="s">
        <v>778</v>
      </c>
      <c r="R394" s="9"/>
      <c r="S394" s="5">
        <v>0</v>
      </c>
      <c r="T394" s="9"/>
      <c r="U394" s="20"/>
      <c r="V394" s="20"/>
      <c r="W394" s="20"/>
      <c r="X394" s="20"/>
      <c r="Y394" s="20"/>
      <c r="Z394" s="20"/>
      <c r="AA394" s="16"/>
      <c r="AB394" s="16"/>
      <c r="AC394" s="16"/>
      <c r="AD394" s="20"/>
      <c r="AE394" s="22" t="s">
        <v>56</v>
      </c>
      <c r="AF394" s="22"/>
      <c r="AG394" s="22" t="s">
        <v>442</v>
      </c>
      <c r="AH394" s="22"/>
      <c r="AI394" s="22"/>
      <c r="AJ394" s="22"/>
    </row>
    <row r="395" spans="1:36" ht="43.9" customHeight="1" x14ac:dyDescent="0.25">
      <c r="A395" s="12">
        <v>393</v>
      </c>
      <c r="B395" s="15">
        <v>44816</v>
      </c>
      <c r="C395" s="5" t="s">
        <v>29</v>
      </c>
      <c r="D395" s="11" t="s">
        <v>480</v>
      </c>
      <c r="E395" s="5" t="s">
        <v>485</v>
      </c>
      <c r="F395" s="11" t="s">
        <v>131</v>
      </c>
      <c r="G395" s="2"/>
      <c r="H395" s="11" t="s">
        <v>553</v>
      </c>
      <c r="I395" s="11" t="s">
        <v>1195</v>
      </c>
      <c r="J395" s="16" t="s">
        <v>135</v>
      </c>
      <c r="K395" s="5" t="s">
        <v>51</v>
      </c>
      <c r="L395" s="16" t="s">
        <v>682</v>
      </c>
      <c r="M395" s="5" t="s">
        <v>705</v>
      </c>
      <c r="N395" s="18" t="s">
        <v>739</v>
      </c>
      <c r="O395" s="5" t="s">
        <v>52</v>
      </c>
      <c r="P395" s="7">
        <v>1</v>
      </c>
      <c r="Q395" s="9" t="s">
        <v>74</v>
      </c>
      <c r="R395" s="9"/>
      <c r="S395" s="5">
        <v>0</v>
      </c>
      <c r="T395" s="9"/>
      <c r="U395" s="20"/>
      <c r="V395" s="20"/>
      <c r="W395" s="20"/>
      <c r="X395" s="20"/>
      <c r="Y395" s="20"/>
      <c r="Z395" s="20"/>
      <c r="AA395" s="16"/>
      <c r="AB395" s="16"/>
      <c r="AC395" s="16"/>
      <c r="AD395" s="20"/>
      <c r="AE395" s="22"/>
      <c r="AF395" s="22" t="s">
        <v>53</v>
      </c>
      <c r="AG395" s="22" t="s">
        <v>136</v>
      </c>
      <c r="AH395" s="22" t="s">
        <v>137</v>
      </c>
      <c r="AI395" s="22"/>
      <c r="AJ395" s="22"/>
    </row>
    <row r="396" spans="1:36" ht="43.9" customHeight="1" x14ac:dyDescent="0.25">
      <c r="A396" s="12">
        <v>395</v>
      </c>
      <c r="B396" s="15">
        <v>44816</v>
      </c>
      <c r="C396" s="5" t="s">
        <v>29</v>
      </c>
      <c r="D396" s="11" t="s">
        <v>482</v>
      </c>
      <c r="E396" s="5" t="s">
        <v>467</v>
      </c>
      <c r="F396" s="11" t="s">
        <v>70</v>
      </c>
      <c r="G396" s="2"/>
      <c r="H396" s="11" t="s">
        <v>71</v>
      </c>
      <c r="I396" s="11" t="s">
        <v>1197</v>
      </c>
      <c r="J396" s="16" t="s">
        <v>72</v>
      </c>
      <c r="K396" s="5" t="s">
        <v>51</v>
      </c>
      <c r="L396" s="16" t="s">
        <v>615</v>
      </c>
      <c r="M396" s="5" t="s">
        <v>705</v>
      </c>
      <c r="N396" s="18" t="s">
        <v>73</v>
      </c>
      <c r="O396" s="5" t="s">
        <v>52</v>
      </c>
      <c r="P396" s="7">
        <v>1</v>
      </c>
      <c r="Q396" s="9" t="s">
        <v>74</v>
      </c>
      <c r="R396" s="9"/>
      <c r="S396" s="5">
        <v>0</v>
      </c>
      <c r="T396" s="9"/>
      <c r="U396" s="20"/>
      <c r="V396" s="20"/>
      <c r="W396" s="20"/>
      <c r="X396" s="20"/>
      <c r="Y396" s="20"/>
      <c r="Z396" s="20"/>
      <c r="AA396" s="16"/>
      <c r="AB396" s="16"/>
      <c r="AC396" s="16"/>
      <c r="AD396" s="20"/>
      <c r="AE396" s="22"/>
      <c r="AF396" s="22" t="s">
        <v>97</v>
      </c>
      <c r="AG396" s="22" t="s">
        <v>108</v>
      </c>
      <c r="AH396" s="22"/>
      <c r="AI396" s="22" t="s">
        <v>99</v>
      </c>
      <c r="AJ396" s="22"/>
    </row>
    <row r="397" spans="1:36" ht="43.9" customHeight="1" x14ac:dyDescent="0.25">
      <c r="A397" s="12">
        <v>394</v>
      </c>
      <c r="B397" s="15">
        <v>44816</v>
      </c>
      <c r="C397" s="5" t="s">
        <v>29</v>
      </c>
      <c r="D397" s="11" t="s">
        <v>482</v>
      </c>
      <c r="E397" s="5" t="s">
        <v>467</v>
      </c>
      <c r="F397" s="11" t="s">
        <v>70</v>
      </c>
      <c r="G397" s="2"/>
      <c r="H397" s="11" t="s">
        <v>524</v>
      </c>
      <c r="I397" s="11" t="s">
        <v>1196</v>
      </c>
      <c r="J397" s="16" t="s">
        <v>46</v>
      </c>
      <c r="K397" s="5" t="s">
        <v>46</v>
      </c>
      <c r="L397" s="16" t="s">
        <v>617</v>
      </c>
      <c r="M397" s="5" t="s">
        <v>704</v>
      </c>
      <c r="N397" s="18" t="s">
        <v>723</v>
      </c>
      <c r="O397" s="5" t="s">
        <v>742</v>
      </c>
      <c r="P397" s="7" t="s">
        <v>43</v>
      </c>
      <c r="Q397" s="9" t="s">
        <v>776</v>
      </c>
      <c r="R397" s="9"/>
      <c r="S397" s="5">
        <v>0</v>
      </c>
      <c r="T397" s="9"/>
      <c r="U397" s="20"/>
      <c r="V397" s="20"/>
      <c r="W397" s="20"/>
      <c r="X397" s="20"/>
      <c r="Y397" s="20"/>
      <c r="Z397" s="20"/>
      <c r="AA397" s="16"/>
      <c r="AB397" s="16"/>
      <c r="AC397" s="16"/>
      <c r="AD397" s="20"/>
      <c r="AE397" s="22"/>
      <c r="AF397" s="22" t="s">
        <v>32</v>
      </c>
      <c r="AG397" s="22"/>
      <c r="AH397" s="22" t="s">
        <v>110</v>
      </c>
      <c r="AI397" s="22"/>
      <c r="AJ397" s="22"/>
    </row>
    <row r="398" spans="1:36" ht="43.9" customHeight="1" x14ac:dyDescent="0.25">
      <c r="A398" s="12">
        <v>396</v>
      </c>
      <c r="B398" s="15">
        <v>44817</v>
      </c>
      <c r="C398" s="5" t="s">
        <v>29</v>
      </c>
      <c r="D398" s="11" t="s">
        <v>480</v>
      </c>
      <c r="E398" s="5" t="s">
        <v>485</v>
      </c>
      <c r="F398" s="11" t="s">
        <v>131</v>
      </c>
      <c r="G398" s="2"/>
      <c r="H398" s="11" t="s">
        <v>553</v>
      </c>
      <c r="I398" s="11" t="s">
        <v>1198</v>
      </c>
      <c r="J398" s="16" t="s">
        <v>135</v>
      </c>
      <c r="K398" s="5" t="s">
        <v>51</v>
      </c>
      <c r="L398" s="16" t="s">
        <v>682</v>
      </c>
      <c r="M398" s="5" t="s">
        <v>705</v>
      </c>
      <c r="N398" s="18" t="s">
        <v>739</v>
      </c>
      <c r="O398" s="5" t="s">
        <v>52</v>
      </c>
      <c r="P398" s="7">
        <v>1</v>
      </c>
      <c r="Q398" s="9" t="s">
        <v>74</v>
      </c>
      <c r="R398" s="9"/>
      <c r="S398" s="5">
        <v>0</v>
      </c>
      <c r="T398" s="9"/>
      <c r="U398" s="20"/>
      <c r="V398" s="20"/>
      <c r="W398" s="20"/>
      <c r="X398" s="20"/>
      <c r="Y398" s="20"/>
      <c r="Z398" s="20"/>
      <c r="AA398" s="16"/>
      <c r="AB398" s="16"/>
      <c r="AC398" s="16"/>
      <c r="AD398" s="20"/>
      <c r="AE398" s="22"/>
      <c r="AF398" s="22" t="s">
        <v>53</v>
      </c>
      <c r="AG398" s="22" t="s">
        <v>136</v>
      </c>
      <c r="AH398" s="22" t="s">
        <v>137</v>
      </c>
      <c r="AI398" s="22"/>
      <c r="AJ398" s="22"/>
    </row>
    <row r="399" spans="1:36" ht="43.9" customHeight="1" x14ac:dyDescent="0.25">
      <c r="A399" s="12">
        <v>398</v>
      </c>
      <c r="B399" s="15">
        <v>44817</v>
      </c>
      <c r="C399" s="5" t="s">
        <v>29</v>
      </c>
      <c r="D399" s="11" t="s">
        <v>482</v>
      </c>
      <c r="E399" s="5" t="s">
        <v>467</v>
      </c>
      <c r="F399" s="11" t="s">
        <v>70</v>
      </c>
      <c r="G399" s="2"/>
      <c r="H399" s="11" t="s">
        <v>71</v>
      </c>
      <c r="I399" s="11" t="s">
        <v>1200</v>
      </c>
      <c r="J399" s="16" t="s">
        <v>72</v>
      </c>
      <c r="K399" s="5" t="s">
        <v>51</v>
      </c>
      <c r="L399" s="16" t="s">
        <v>615</v>
      </c>
      <c r="M399" s="5" t="s">
        <v>705</v>
      </c>
      <c r="N399" s="18" t="s">
        <v>73</v>
      </c>
      <c r="O399" s="5" t="s">
        <v>52</v>
      </c>
      <c r="P399" s="7">
        <v>1</v>
      </c>
      <c r="Q399" s="9" t="s">
        <v>74</v>
      </c>
      <c r="R399" s="9"/>
      <c r="S399" s="5">
        <v>0</v>
      </c>
      <c r="T399" s="9"/>
      <c r="U399" s="20"/>
      <c r="V399" s="20"/>
      <c r="W399" s="20"/>
      <c r="X399" s="20"/>
      <c r="Y399" s="20"/>
      <c r="Z399" s="20"/>
      <c r="AA399" s="16"/>
      <c r="AB399" s="16"/>
      <c r="AC399" s="16"/>
      <c r="AD399" s="20"/>
      <c r="AE399" s="22"/>
      <c r="AF399" s="22" t="s">
        <v>97</v>
      </c>
      <c r="AG399" s="22" t="s">
        <v>108</v>
      </c>
      <c r="AH399" s="22"/>
      <c r="AI399" s="22" t="s">
        <v>99</v>
      </c>
      <c r="AJ399" s="22"/>
    </row>
    <row r="400" spans="1:36" ht="43.9" customHeight="1" x14ac:dyDescent="0.25">
      <c r="A400" s="12">
        <v>397</v>
      </c>
      <c r="B400" s="15">
        <v>44817</v>
      </c>
      <c r="C400" s="5" t="s">
        <v>29</v>
      </c>
      <c r="D400" s="11" t="s">
        <v>482</v>
      </c>
      <c r="E400" s="5" t="s">
        <v>467</v>
      </c>
      <c r="F400" s="11" t="s">
        <v>70</v>
      </c>
      <c r="G400" s="2"/>
      <c r="H400" s="11" t="s">
        <v>524</v>
      </c>
      <c r="I400" s="11" t="s">
        <v>1199</v>
      </c>
      <c r="J400" s="16" t="s">
        <v>46</v>
      </c>
      <c r="K400" s="5" t="s">
        <v>46</v>
      </c>
      <c r="L400" s="16" t="s">
        <v>617</v>
      </c>
      <c r="M400" s="5" t="s">
        <v>704</v>
      </c>
      <c r="N400" s="18" t="s">
        <v>723</v>
      </c>
      <c r="O400" s="5" t="s">
        <v>742</v>
      </c>
      <c r="P400" s="7" t="s">
        <v>43</v>
      </c>
      <c r="Q400" s="9" t="s">
        <v>776</v>
      </c>
      <c r="R400" s="9"/>
      <c r="S400" s="5">
        <v>0</v>
      </c>
      <c r="T400" s="9"/>
      <c r="U400" s="20"/>
      <c r="V400" s="20"/>
      <c r="W400" s="20"/>
      <c r="X400" s="20"/>
      <c r="Y400" s="20"/>
      <c r="Z400" s="20"/>
      <c r="AA400" s="16"/>
      <c r="AB400" s="16"/>
      <c r="AC400" s="16"/>
      <c r="AD400" s="20"/>
      <c r="AE400" s="22"/>
      <c r="AF400" s="22" t="s">
        <v>32</v>
      </c>
      <c r="AG400" s="22"/>
      <c r="AH400" s="22" t="s">
        <v>110</v>
      </c>
      <c r="AI400" s="22"/>
      <c r="AJ400" s="22"/>
    </row>
    <row r="401" spans="1:36" ht="43.9" customHeight="1" x14ac:dyDescent="0.25">
      <c r="A401" s="12">
        <v>399</v>
      </c>
      <c r="B401" s="15">
        <v>44818</v>
      </c>
      <c r="C401" s="5" t="s">
        <v>29</v>
      </c>
      <c r="D401" s="11" t="s">
        <v>480</v>
      </c>
      <c r="E401" s="5" t="s">
        <v>485</v>
      </c>
      <c r="F401" s="11" t="s">
        <v>131</v>
      </c>
      <c r="G401" s="2"/>
      <c r="H401" s="11" t="s">
        <v>553</v>
      </c>
      <c r="I401" s="11" t="s">
        <v>1201</v>
      </c>
      <c r="J401" s="16" t="s">
        <v>135</v>
      </c>
      <c r="K401" s="5" t="s">
        <v>51</v>
      </c>
      <c r="L401" s="16" t="s">
        <v>682</v>
      </c>
      <c r="M401" s="5" t="s">
        <v>705</v>
      </c>
      <c r="N401" s="18" t="s">
        <v>739</v>
      </c>
      <c r="O401" s="5" t="s">
        <v>52</v>
      </c>
      <c r="P401" s="7">
        <v>1</v>
      </c>
      <c r="Q401" s="9" t="s">
        <v>74</v>
      </c>
      <c r="R401" s="9"/>
      <c r="S401" s="5">
        <v>0</v>
      </c>
      <c r="T401" s="9"/>
      <c r="U401" s="20"/>
      <c r="V401" s="20"/>
      <c r="W401" s="20"/>
      <c r="X401" s="20"/>
      <c r="Y401" s="20"/>
      <c r="Z401" s="20"/>
      <c r="AA401" s="16"/>
      <c r="AB401" s="16"/>
      <c r="AC401" s="16"/>
      <c r="AD401" s="20"/>
      <c r="AE401" s="22"/>
      <c r="AF401" s="22" t="s">
        <v>53</v>
      </c>
      <c r="AG401" s="22" t="s">
        <v>136</v>
      </c>
      <c r="AH401" s="22" t="s">
        <v>137</v>
      </c>
      <c r="AI401" s="22"/>
      <c r="AJ401" s="22"/>
    </row>
    <row r="402" spans="1:36" ht="43.9" customHeight="1" x14ac:dyDescent="0.25">
      <c r="A402" s="12">
        <v>401</v>
      </c>
      <c r="B402" s="15">
        <v>44818</v>
      </c>
      <c r="C402" s="5" t="s">
        <v>29</v>
      </c>
      <c r="D402" s="11" t="s">
        <v>482</v>
      </c>
      <c r="E402" s="5" t="s">
        <v>467</v>
      </c>
      <c r="F402" s="11" t="s">
        <v>70</v>
      </c>
      <c r="G402" s="2"/>
      <c r="H402" s="11" t="s">
        <v>71</v>
      </c>
      <c r="I402" s="11" t="s">
        <v>1203</v>
      </c>
      <c r="J402" s="16" t="s">
        <v>72</v>
      </c>
      <c r="K402" s="5" t="s">
        <v>51</v>
      </c>
      <c r="L402" s="16" t="s">
        <v>615</v>
      </c>
      <c r="M402" s="5" t="s">
        <v>705</v>
      </c>
      <c r="N402" s="18" t="s">
        <v>73</v>
      </c>
      <c r="O402" s="5" t="s">
        <v>52</v>
      </c>
      <c r="P402" s="7">
        <v>1</v>
      </c>
      <c r="Q402" s="9" t="s">
        <v>74</v>
      </c>
      <c r="R402" s="9"/>
      <c r="S402" s="5">
        <v>0</v>
      </c>
      <c r="T402" s="9"/>
      <c r="U402" s="20"/>
      <c r="V402" s="20"/>
      <c r="W402" s="20"/>
      <c r="X402" s="20"/>
      <c r="Y402" s="20"/>
      <c r="Z402" s="20"/>
      <c r="AA402" s="16"/>
      <c r="AB402" s="16"/>
      <c r="AC402" s="16"/>
      <c r="AD402" s="20"/>
      <c r="AE402" s="22"/>
      <c r="AF402" s="22" t="s">
        <v>97</v>
      </c>
      <c r="AG402" s="22" t="s">
        <v>108</v>
      </c>
      <c r="AH402" s="22"/>
      <c r="AI402" s="22" t="s">
        <v>99</v>
      </c>
      <c r="AJ402" s="22"/>
    </row>
    <row r="403" spans="1:36" ht="43.9" customHeight="1" x14ac:dyDescent="0.25">
      <c r="A403" s="12">
        <v>400</v>
      </c>
      <c r="B403" s="15">
        <v>44818</v>
      </c>
      <c r="C403" s="5" t="s">
        <v>29</v>
      </c>
      <c r="D403" s="11" t="s">
        <v>482</v>
      </c>
      <c r="E403" s="5" t="s">
        <v>467</v>
      </c>
      <c r="F403" s="11" t="s">
        <v>70</v>
      </c>
      <c r="G403" s="2"/>
      <c r="H403" s="11" t="s">
        <v>524</v>
      </c>
      <c r="I403" s="11" t="s">
        <v>1202</v>
      </c>
      <c r="J403" s="16" t="s">
        <v>46</v>
      </c>
      <c r="K403" s="5" t="s">
        <v>46</v>
      </c>
      <c r="L403" s="16" t="s">
        <v>617</v>
      </c>
      <c r="M403" s="5" t="s">
        <v>704</v>
      </c>
      <c r="N403" s="18" t="s">
        <v>723</v>
      </c>
      <c r="O403" s="5" t="s">
        <v>742</v>
      </c>
      <c r="P403" s="7" t="s">
        <v>43</v>
      </c>
      <c r="Q403" s="9" t="s">
        <v>776</v>
      </c>
      <c r="R403" s="9"/>
      <c r="S403" s="5">
        <v>0</v>
      </c>
      <c r="T403" s="9"/>
      <c r="U403" s="20"/>
      <c r="V403" s="20"/>
      <c r="W403" s="20"/>
      <c r="X403" s="20"/>
      <c r="Y403" s="20"/>
      <c r="Z403" s="20"/>
      <c r="AA403" s="16"/>
      <c r="AB403" s="16"/>
      <c r="AC403" s="16"/>
      <c r="AD403" s="20"/>
      <c r="AE403" s="22"/>
      <c r="AF403" s="22" t="s">
        <v>32</v>
      </c>
      <c r="AG403" s="22"/>
      <c r="AH403" s="22" t="s">
        <v>110</v>
      </c>
      <c r="AI403" s="22"/>
      <c r="AJ403" s="22"/>
    </row>
    <row r="404" spans="1:36" ht="43.9" customHeight="1" x14ac:dyDescent="0.25">
      <c r="A404" s="12">
        <v>402</v>
      </c>
      <c r="B404" s="15">
        <v>44819</v>
      </c>
      <c r="C404" s="5" t="s">
        <v>29</v>
      </c>
      <c r="D404" s="11" t="s">
        <v>480</v>
      </c>
      <c r="E404" s="5" t="s">
        <v>485</v>
      </c>
      <c r="F404" s="11" t="s">
        <v>131</v>
      </c>
      <c r="G404" s="2"/>
      <c r="H404" s="11" t="s">
        <v>553</v>
      </c>
      <c r="I404" s="11" t="s">
        <v>1204</v>
      </c>
      <c r="J404" s="16" t="s">
        <v>135</v>
      </c>
      <c r="K404" s="5" t="s">
        <v>51</v>
      </c>
      <c r="L404" s="16" t="s">
        <v>682</v>
      </c>
      <c r="M404" s="5" t="s">
        <v>705</v>
      </c>
      <c r="N404" s="18" t="s">
        <v>739</v>
      </c>
      <c r="O404" s="5" t="s">
        <v>52</v>
      </c>
      <c r="P404" s="7">
        <v>1</v>
      </c>
      <c r="Q404" s="9" t="s">
        <v>74</v>
      </c>
      <c r="R404" s="9"/>
      <c r="S404" s="5">
        <v>0</v>
      </c>
      <c r="T404" s="9"/>
      <c r="U404" s="20"/>
      <c r="V404" s="20"/>
      <c r="W404" s="20"/>
      <c r="X404" s="20"/>
      <c r="Y404" s="20"/>
      <c r="Z404" s="20"/>
      <c r="AA404" s="16"/>
      <c r="AB404" s="16"/>
      <c r="AC404" s="16"/>
      <c r="AD404" s="20"/>
      <c r="AE404" s="22"/>
      <c r="AF404" s="22" t="s">
        <v>53</v>
      </c>
      <c r="AG404" s="22" t="s">
        <v>136</v>
      </c>
      <c r="AH404" s="22" t="s">
        <v>137</v>
      </c>
      <c r="AI404" s="22"/>
      <c r="AJ404" s="22"/>
    </row>
    <row r="405" spans="1:36" ht="43.9" customHeight="1" x14ac:dyDescent="0.25">
      <c r="A405" s="12">
        <v>404</v>
      </c>
      <c r="B405" s="15">
        <v>44819</v>
      </c>
      <c r="C405" s="5" t="s">
        <v>29</v>
      </c>
      <c r="D405" s="11" t="s">
        <v>482</v>
      </c>
      <c r="E405" s="5" t="s">
        <v>467</v>
      </c>
      <c r="F405" s="11" t="s">
        <v>70</v>
      </c>
      <c r="G405" s="2"/>
      <c r="H405" s="11" t="s">
        <v>71</v>
      </c>
      <c r="I405" s="11" t="s">
        <v>1206</v>
      </c>
      <c r="J405" s="16" t="s">
        <v>72</v>
      </c>
      <c r="K405" s="5" t="s">
        <v>51</v>
      </c>
      <c r="L405" s="16" t="s">
        <v>615</v>
      </c>
      <c r="M405" s="5" t="s">
        <v>705</v>
      </c>
      <c r="N405" s="18" t="s">
        <v>73</v>
      </c>
      <c r="O405" s="5" t="s">
        <v>52</v>
      </c>
      <c r="P405" s="7">
        <v>1</v>
      </c>
      <c r="Q405" s="9" t="s">
        <v>74</v>
      </c>
      <c r="R405" s="9"/>
      <c r="S405" s="5">
        <v>0</v>
      </c>
      <c r="T405" s="9"/>
      <c r="U405" s="20"/>
      <c r="V405" s="20"/>
      <c r="W405" s="20"/>
      <c r="X405" s="20"/>
      <c r="Y405" s="20"/>
      <c r="Z405" s="20"/>
      <c r="AA405" s="16"/>
      <c r="AB405" s="16"/>
      <c r="AC405" s="16"/>
      <c r="AD405" s="20"/>
      <c r="AE405" s="22"/>
      <c r="AF405" s="22" t="s">
        <v>97</v>
      </c>
      <c r="AG405" s="22" t="s">
        <v>108</v>
      </c>
      <c r="AH405" s="22"/>
      <c r="AI405" s="22" t="s">
        <v>99</v>
      </c>
      <c r="AJ405" s="22"/>
    </row>
    <row r="406" spans="1:36" ht="43.9" customHeight="1" x14ac:dyDescent="0.25">
      <c r="A406" s="12">
        <v>403</v>
      </c>
      <c r="B406" s="15">
        <v>44819</v>
      </c>
      <c r="C406" s="5" t="s">
        <v>29</v>
      </c>
      <c r="D406" s="11" t="s">
        <v>482</v>
      </c>
      <c r="E406" s="5" t="s">
        <v>467</v>
      </c>
      <c r="F406" s="11" t="s">
        <v>70</v>
      </c>
      <c r="G406" s="2"/>
      <c r="H406" s="11" t="s">
        <v>524</v>
      </c>
      <c r="I406" s="11" t="s">
        <v>1205</v>
      </c>
      <c r="J406" s="16" t="s">
        <v>46</v>
      </c>
      <c r="K406" s="5" t="s">
        <v>46</v>
      </c>
      <c r="L406" s="16" t="s">
        <v>617</v>
      </c>
      <c r="M406" s="5" t="s">
        <v>704</v>
      </c>
      <c r="N406" s="18" t="s">
        <v>723</v>
      </c>
      <c r="O406" s="5" t="s">
        <v>742</v>
      </c>
      <c r="P406" s="7" t="s">
        <v>43</v>
      </c>
      <c r="Q406" s="9" t="s">
        <v>776</v>
      </c>
      <c r="R406" s="9"/>
      <c r="S406" s="5">
        <v>0</v>
      </c>
      <c r="T406" s="9"/>
      <c r="U406" s="20"/>
      <c r="V406" s="20"/>
      <c r="W406" s="20"/>
      <c r="X406" s="20"/>
      <c r="Y406" s="20"/>
      <c r="Z406" s="20"/>
      <c r="AA406" s="16"/>
      <c r="AB406" s="16"/>
      <c r="AC406" s="16"/>
      <c r="AD406" s="20"/>
      <c r="AE406" s="22"/>
      <c r="AF406" s="22" t="s">
        <v>32</v>
      </c>
      <c r="AG406" s="22"/>
      <c r="AH406" s="22" t="s">
        <v>110</v>
      </c>
      <c r="AI406" s="22"/>
      <c r="AJ406" s="22"/>
    </row>
    <row r="407" spans="1:36" ht="43.9" customHeight="1" x14ac:dyDescent="0.25">
      <c r="A407" s="12">
        <v>406</v>
      </c>
      <c r="B407" s="15">
        <v>44820</v>
      </c>
      <c r="C407" s="5" t="s">
        <v>29</v>
      </c>
      <c r="D407" s="11" t="s">
        <v>480</v>
      </c>
      <c r="E407" s="5" t="s">
        <v>485</v>
      </c>
      <c r="F407" s="11" t="s">
        <v>131</v>
      </c>
      <c r="G407" s="2"/>
      <c r="H407" s="11" t="s">
        <v>553</v>
      </c>
      <c r="I407" s="11" t="s">
        <v>1208</v>
      </c>
      <c r="J407" s="16" t="s">
        <v>135</v>
      </c>
      <c r="K407" s="5" t="s">
        <v>51</v>
      </c>
      <c r="L407" s="16" t="s">
        <v>682</v>
      </c>
      <c r="M407" s="5" t="s">
        <v>705</v>
      </c>
      <c r="N407" s="18" t="s">
        <v>739</v>
      </c>
      <c r="O407" s="5" t="s">
        <v>52</v>
      </c>
      <c r="P407" s="7">
        <v>1</v>
      </c>
      <c r="Q407" s="9" t="s">
        <v>74</v>
      </c>
      <c r="R407" s="9"/>
      <c r="S407" s="5">
        <v>0</v>
      </c>
      <c r="T407" s="9"/>
      <c r="U407" s="20"/>
      <c r="V407" s="20"/>
      <c r="W407" s="20"/>
      <c r="X407" s="20"/>
      <c r="Y407" s="20"/>
      <c r="Z407" s="20"/>
      <c r="AA407" s="16"/>
      <c r="AB407" s="16"/>
      <c r="AC407" s="16"/>
      <c r="AD407" s="20"/>
      <c r="AE407" s="22"/>
      <c r="AF407" s="22" t="s">
        <v>53</v>
      </c>
      <c r="AG407" s="22" t="s">
        <v>136</v>
      </c>
      <c r="AH407" s="22" t="s">
        <v>137</v>
      </c>
      <c r="AI407" s="22"/>
      <c r="AJ407" s="22"/>
    </row>
    <row r="408" spans="1:36" ht="43.9" customHeight="1" x14ac:dyDescent="0.25">
      <c r="A408" s="12">
        <v>408</v>
      </c>
      <c r="B408" s="15">
        <v>44820</v>
      </c>
      <c r="C408" s="5" t="s">
        <v>29</v>
      </c>
      <c r="D408" s="11" t="s">
        <v>482</v>
      </c>
      <c r="E408" s="5" t="s">
        <v>467</v>
      </c>
      <c r="F408" s="11" t="s">
        <v>70</v>
      </c>
      <c r="G408" s="2"/>
      <c r="H408" s="11" t="s">
        <v>71</v>
      </c>
      <c r="I408" s="11" t="s">
        <v>1210</v>
      </c>
      <c r="J408" s="16" t="s">
        <v>72</v>
      </c>
      <c r="K408" s="5" t="s">
        <v>51</v>
      </c>
      <c r="L408" s="16" t="s">
        <v>615</v>
      </c>
      <c r="M408" s="5" t="s">
        <v>705</v>
      </c>
      <c r="N408" s="18" t="s">
        <v>73</v>
      </c>
      <c r="O408" s="5" t="s">
        <v>52</v>
      </c>
      <c r="P408" s="7">
        <v>1</v>
      </c>
      <c r="Q408" s="9" t="s">
        <v>74</v>
      </c>
      <c r="R408" s="9"/>
      <c r="S408" s="5">
        <v>0</v>
      </c>
      <c r="T408" s="9"/>
      <c r="U408" s="20"/>
      <c r="V408" s="20"/>
      <c r="W408" s="20"/>
      <c r="X408" s="20"/>
      <c r="Y408" s="20"/>
      <c r="Z408" s="20"/>
      <c r="AA408" s="16"/>
      <c r="AB408" s="16"/>
      <c r="AC408" s="16"/>
      <c r="AD408" s="20"/>
      <c r="AE408" s="22"/>
      <c r="AF408" s="22" t="s">
        <v>97</v>
      </c>
      <c r="AG408" s="22" t="s">
        <v>108</v>
      </c>
      <c r="AH408" s="22"/>
      <c r="AI408" s="22" t="s">
        <v>99</v>
      </c>
      <c r="AJ408" s="22"/>
    </row>
    <row r="409" spans="1:36" ht="43.9" customHeight="1" x14ac:dyDescent="0.25">
      <c r="A409" s="12">
        <v>407</v>
      </c>
      <c r="B409" s="15">
        <v>44820</v>
      </c>
      <c r="C409" s="5" t="s">
        <v>29</v>
      </c>
      <c r="D409" s="11" t="s">
        <v>482</v>
      </c>
      <c r="E409" s="5" t="s">
        <v>467</v>
      </c>
      <c r="F409" s="11" t="s">
        <v>70</v>
      </c>
      <c r="G409" s="2"/>
      <c r="H409" s="11" t="s">
        <v>524</v>
      </c>
      <c r="I409" s="11" t="s">
        <v>1209</v>
      </c>
      <c r="J409" s="16" t="s">
        <v>46</v>
      </c>
      <c r="K409" s="5" t="s">
        <v>46</v>
      </c>
      <c r="L409" s="16" t="s">
        <v>617</v>
      </c>
      <c r="M409" s="5" t="s">
        <v>704</v>
      </c>
      <c r="N409" s="18" t="s">
        <v>723</v>
      </c>
      <c r="O409" s="5" t="s">
        <v>742</v>
      </c>
      <c r="P409" s="7" t="s">
        <v>43</v>
      </c>
      <c r="Q409" s="9" t="s">
        <v>776</v>
      </c>
      <c r="R409" s="9"/>
      <c r="S409" s="5">
        <v>0</v>
      </c>
      <c r="T409" s="9"/>
      <c r="U409" s="20"/>
      <c r="V409" s="20"/>
      <c r="W409" s="20"/>
      <c r="X409" s="20"/>
      <c r="Y409" s="20"/>
      <c r="Z409" s="20"/>
      <c r="AA409" s="16"/>
      <c r="AB409" s="16"/>
      <c r="AC409" s="16"/>
      <c r="AD409" s="20"/>
      <c r="AE409" s="22"/>
      <c r="AF409" s="22" t="s">
        <v>32</v>
      </c>
      <c r="AG409" s="22"/>
      <c r="AH409" s="22" t="s">
        <v>110</v>
      </c>
      <c r="AI409" s="22"/>
      <c r="AJ409" s="22"/>
    </row>
    <row r="410" spans="1:36" ht="43.9" customHeight="1" x14ac:dyDescent="0.25">
      <c r="A410" s="12">
        <v>405</v>
      </c>
      <c r="B410" s="15">
        <v>44820</v>
      </c>
      <c r="C410" s="5" t="s">
        <v>29</v>
      </c>
      <c r="D410" s="11" t="s">
        <v>475</v>
      </c>
      <c r="E410" s="5" t="s">
        <v>485</v>
      </c>
      <c r="F410" s="11" t="s">
        <v>151</v>
      </c>
      <c r="G410" s="2"/>
      <c r="H410" s="11" t="s">
        <v>538</v>
      </c>
      <c r="I410" s="11" t="s">
        <v>1207</v>
      </c>
      <c r="J410" s="16" t="s">
        <v>161</v>
      </c>
      <c r="K410" s="5" t="s">
        <v>592</v>
      </c>
      <c r="L410" s="16" t="s">
        <v>653</v>
      </c>
      <c r="M410" s="5" t="s">
        <v>706</v>
      </c>
      <c r="N410" s="18" t="s">
        <v>731</v>
      </c>
      <c r="O410" s="5" t="s">
        <v>1461</v>
      </c>
      <c r="P410" s="7" t="s">
        <v>43</v>
      </c>
      <c r="Q410" s="9" t="s">
        <v>782</v>
      </c>
      <c r="R410" s="9" t="s">
        <v>4</v>
      </c>
      <c r="S410" s="5">
        <v>1</v>
      </c>
      <c r="T410" s="9" t="s">
        <v>112</v>
      </c>
      <c r="U410" s="20"/>
      <c r="V410" s="20"/>
      <c r="W410" s="20"/>
      <c r="X410" s="20"/>
      <c r="Y410" s="20"/>
      <c r="Z410" s="20"/>
      <c r="AA410" s="16"/>
      <c r="AB410" s="16"/>
      <c r="AC410" s="16"/>
      <c r="AD410" s="20"/>
      <c r="AE410" s="22"/>
      <c r="AF410" s="22" t="s">
        <v>53</v>
      </c>
      <c r="AG410" s="22" t="s">
        <v>162</v>
      </c>
      <c r="AH410" s="22" t="s">
        <v>163</v>
      </c>
      <c r="AI410" s="22"/>
      <c r="AJ410" s="22"/>
    </row>
    <row r="411" spans="1:36" ht="43.9" customHeight="1" x14ac:dyDescent="0.25">
      <c r="A411" s="12">
        <v>409</v>
      </c>
      <c r="B411" s="15">
        <v>44821</v>
      </c>
      <c r="C411" s="5" t="s">
        <v>29</v>
      </c>
      <c r="D411" s="11" t="s">
        <v>480</v>
      </c>
      <c r="E411" s="5" t="s">
        <v>485</v>
      </c>
      <c r="F411" s="11" t="s">
        <v>131</v>
      </c>
      <c r="G411" s="2"/>
      <c r="H411" s="11" t="s">
        <v>553</v>
      </c>
      <c r="I411" s="11" t="s">
        <v>1211</v>
      </c>
      <c r="J411" s="16" t="s">
        <v>135</v>
      </c>
      <c r="K411" s="5" t="s">
        <v>51</v>
      </c>
      <c r="L411" s="16" t="s">
        <v>682</v>
      </c>
      <c r="M411" s="5" t="s">
        <v>705</v>
      </c>
      <c r="N411" s="18" t="s">
        <v>739</v>
      </c>
      <c r="O411" s="5" t="s">
        <v>52</v>
      </c>
      <c r="P411" s="7">
        <v>1</v>
      </c>
      <c r="Q411" s="9" t="s">
        <v>74</v>
      </c>
      <c r="R411" s="9"/>
      <c r="S411" s="5">
        <v>0</v>
      </c>
      <c r="T411" s="9"/>
      <c r="U411" s="20"/>
      <c r="V411" s="20"/>
      <c r="W411" s="20"/>
      <c r="X411" s="20"/>
      <c r="Y411" s="20"/>
      <c r="Z411" s="20"/>
      <c r="AA411" s="16"/>
      <c r="AB411" s="16"/>
      <c r="AC411" s="16"/>
      <c r="AD411" s="20"/>
      <c r="AE411" s="22"/>
      <c r="AF411" s="22" t="s">
        <v>53</v>
      </c>
      <c r="AG411" s="22" t="s">
        <v>136</v>
      </c>
      <c r="AH411" s="22" t="s">
        <v>137</v>
      </c>
      <c r="AI411" s="22"/>
      <c r="AJ411" s="22"/>
    </row>
    <row r="412" spans="1:36" ht="43.9" customHeight="1" x14ac:dyDescent="0.25">
      <c r="A412" s="12">
        <v>411</v>
      </c>
      <c r="B412" s="15">
        <v>44821</v>
      </c>
      <c r="C412" s="5" t="s">
        <v>29</v>
      </c>
      <c r="D412" s="11" t="s">
        <v>482</v>
      </c>
      <c r="E412" s="5" t="s">
        <v>467</v>
      </c>
      <c r="F412" s="11" t="s">
        <v>70</v>
      </c>
      <c r="G412" s="2"/>
      <c r="H412" s="11" t="s">
        <v>71</v>
      </c>
      <c r="I412" s="11" t="s">
        <v>1213</v>
      </c>
      <c r="J412" s="16" t="s">
        <v>72</v>
      </c>
      <c r="K412" s="5" t="s">
        <v>51</v>
      </c>
      <c r="L412" s="16" t="s">
        <v>615</v>
      </c>
      <c r="M412" s="5" t="s">
        <v>705</v>
      </c>
      <c r="N412" s="18" t="s">
        <v>73</v>
      </c>
      <c r="O412" s="5" t="s">
        <v>52</v>
      </c>
      <c r="P412" s="7">
        <v>1</v>
      </c>
      <c r="Q412" s="9" t="s">
        <v>74</v>
      </c>
      <c r="R412" s="9"/>
      <c r="S412" s="5">
        <v>0</v>
      </c>
      <c r="T412" s="9"/>
      <c r="U412" s="20"/>
      <c r="V412" s="20"/>
      <c r="W412" s="20"/>
      <c r="X412" s="20"/>
      <c r="Y412" s="20"/>
      <c r="Z412" s="20"/>
      <c r="AA412" s="16"/>
      <c r="AB412" s="16"/>
      <c r="AC412" s="16"/>
      <c r="AD412" s="20"/>
      <c r="AE412" s="22"/>
      <c r="AF412" s="22" t="s">
        <v>97</v>
      </c>
      <c r="AG412" s="22" t="s">
        <v>108</v>
      </c>
      <c r="AH412" s="22"/>
      <c r="AI412" s="22" t="s">
        <v>99</v>
      </c>
      <c r="AJ412" s="22"/>
    </row>
    <row r="413" spans="1:36" ht="43.9" customHeight="1" x14ac:dyDescent="0.25">
      <c r="A413" s="12">
        <v>410</v>
      </c>
      <c r="B413" s="15">
        <v>44821</v>
      </c>
      <c r="C413" s="5" t="s">
        <v>29</v>
      </c>
      <c r="D413" s="11" t="s">
        <v>482</v>
      </c>
      <c r="E413" s="5" t="s">
        <v>467</v>
      </c>
      <c r="F413" s="11" t="s">
        <v>70</v>
      </c>
      <c r="G413" s="2"/>
      <c r="H413" s="11" t="s">
        <v>524</v>
      </c>
      <c r="I413" s="11" t="s">
        <v>1212</v>
      </c>
      <c r="J413" s="16" t="s">
        <v>46</v>
      </c>
      <c r="K413" s="5" t="s">
        <v>46</v>
      </c>
      <c r="L413" s="16" t="s">
        <v>617</v>
      </c>
      <c r="M413" s="5" t="s">
        <v>704</v>
      </c>
      <c r="N413" s="18" t="s">
        <v>723</v>
      </c>
      <c r="O413" s="5" t="s">
        <v>742</v>
      </c>
      <c r="P413" s="7" t="s">
        <v>43</v>
      </c>
      <c r="Q413" s="9" t="s">
        <v>776</v>
      </c>
      <c r="R413" s="9"/>
      <c r="S413" s="5">
        <v>0</v>
      </c>
      <c r="T413" s="9"/>
      <c r="U413" s="20"/>
      <c r="V413" s="20"/>
      <c r="W413" s="20"/>
      <c r="X413" s="20"/>
      <c r="Y413" s="20"/>
      <c r="Z413" s="20"/>
      <c r="AA413" s="16"/>
      <c r="AB413" s="16"/>
      <c r="AC413" s="16"/>
      <c r="AD413" s="20"/>
      <c r="AE413" s="22"/>
      <c r="AF413" s="22" t="s">
        <v>32</v>
      </c>
      <c r="AG413" s="22"/>
      <c r="AH413" s="22" t="s">
        <v>110</v>
      </c>
      <c r="AI413" s="22"/>
      <c r="AJ413" s="22"/>
    </row>
    <row r="414" spans="1:36" ht="43.9" customHeight="1" x14ac:dyDescent="0.25">
      <c r="A414" s="12">
        <v>412</v>
      </c>
      <c r="B414" s="15">
        <v>44822</v>
      </c>
      <c r="C414" s="5" t="s">
        <v>29</v>
      </c>
      <c r="D414" s="11" t="s">
        <v>480</v>
      </c>
      <c r="E414" s="5" t="s">
        <v>485</v>
      </c>
      <c r="F414" s="11" t="s">
        <v>131</v>
      </c>
      <c r="G414" s="2"/>
      <c r="H414" s="11" t="s">
        <v>553</v>
      </c>
      <c r="I414" s="11" t="s">
        <v>1214</v>
      </c>
      <c r="J414" s="16" t="s">
        <v>135</v>
      </c>
      <c r="K414" s="5" t="s">
        <v>51</v>
      </c>
      <c r="L414" s="16" t="s">
        <v>682</v>
      </c>
      <c r="M414" s="5" t="s">
        <v>705</v>
      </c>
      <c r="N414" s="18" t="s">
        <v>739</v>
      </c>
      <c r="O414" s="5" t="s">
        <v>52</v>
      </c>
      <c r="P414" s="7">
        <v>1</v>
      </c>
      <c r="Q414" s="9" t="s">
        <v>74</v>
      </c>
      <c r="R414" s="9"/>
      <c r="S414" s="5">
        <v>0</v>
      </c>
      <c r="T414" s="9"/>
      <c r="U414" s="20"/>
      <c r="V414" s="20"/>
      <c r="W414" s="20"/>
      <c r="X414" s="20"/>
      <c r="Y414" s="20"/>
      <c r="Z414" s="20"/>
      <c r="AA414" s="16"/>
      <c r="AB414" s="16"/>
      <c r="AC414" s="16"/>
      <c r="AD414" s="20"/>
      <c r="AE414" s="22"/>
      <c r="AF414" s="22" t="s">
        <v>53</v>
      </c>
      <c r="AG414" s="22" t="s">
        <v>136</v>
      </c>
      <c r="AH414" s="22" t="s">
        <v>137</v>
      </c>
      <c r="AI414" s="22"/>
      <c r="AJ414" s="22"/>
    </row>
    <row r="415" spans="1:36" ht="43.9" customHeight="1" x14ac:dyDescent="0.25">
      <c r="A415" s="12">
        <v>414</v>
      </c>
      <c r="B415" s="15">
        <v>44822</v>
      </c>
      <c r="C415" s="5" t="s">
        <v>29</v>
      </c>
      <c r="D415" s="11" t="s">
        <v>482</v>
      </c>
      <c r="E415" s="5" t="s">
        <v>467</v>
      </c>
      <c r="F415" s="11" t="s">
        <v>70</v>
      </c>
      <c r="G415" s="2"/>
      <c r="H415" s="11" t="s">
        <v>71</v>
      </c>
      <c r="I415" s="11" t="s">
        <v>1216</v>
      </c>
      <c r="J415" s="16" t="s">
        <v>72</v>
      </c>
      <c r="K415" s="5" t="s">
        <v>51</v>
      </c>
      <c r="L415" s="16" t="s">
        <v>615</v>
      </c>
      <c r="M415" s="5" t="s">
        <v>705</v>
      </c>
      <c r="N415" s="18" t="s">
        <v>73</v>
      </c>
      <c r="O415" s="5" t="s">
        <v>52</v>
      </c>
      <c r="P415" s="7">
        <v>1</v>
      </c>
      <c r="Q415" s="9" t="s">
        <v>74</v>
      </c>
      <c r="R415" s="9"/>
      <c r="S415" s="5">
        <v>0</v>
      </c>
      <c r="T415" s="9"/>
      <c r="U415" s="20"/>
      <c r="V415" s="20"/>
      <c r="W415" s="20"/>
      <c r="X415" s="20"/>
      <c r="Y415" s="20"/>
      <c r="Z415" s="20"/>
      <c r="AA415" s="16"/>
      <c r="AB415" s="16"/>
      <c r="AC415" s="16"/>
      <c r="AD415" s="20"/>
      <c r="AE415" s="22"/>
      <c r="AF415" s="22" t="s">
        <v>97</v>
      </c>
      <c r="AG415" s="22" t="s">
        <v>108</v>
      </c>
      <c r="AH415" s="22"/>
      <c r="AI415" s="22" t="s">
        <v>99</v>
      </c>
      <c r="AJ415" s="22"/>
    </row>
    <row r="416" spans="1:36" ht="43.9" customHeight="1" x14ac:dyDescent="0.25">
      <c r="A416" s="12">
        <v>413</v>
      </c>
      <c r="B416" s="15">
        <v>44822</v>
      </c>
      <c r="C416" s="5" t="s">
        <v>29</v>
      </c>
      <c r="D416" s="11" t="s">
        <v>482</v>
      </c>
      <c r="E416" s="5" t="s">
        <v>467</v>
      </c>
      <c r="F416" s="11" t="s">
        <v>70</v>
      </c>
      <c r="G416" s="2"/>
      <c r="H416" s="11" t="s">
        <v>524</v>
      </c>
      <c r="I416" s="11" t="s">
        <v>1215</v>
      </c>
      <c r="J416" s="16" t="s">
        <v>46</v>
      </c>
      <c r="K416" s="5" t="s">
        <v>46</v>
      </c>
      <c r="L416" s="16" t="s">
        <v>617</v>
      </c>
      <c r="M416" s="5" t="s">
        <v>704</v>
      </c>
      <c r="N416" s="18" t="s">
        <v>723</v>
      </c>
      <c r="O416" s="5" t="s">
        <v>742</v>
      </c>
      <c r="P416" s="7" t="s">
        <v>43</v>
      </c>
      <c r="Q416" s="9" t="s">
        <v>776</v>
      </c>
      <c r="R416" s="9"/>
      <c r="S416" s="5">
        <v>0</v>
      </c>
      <c r="T416" s="9"/>
      <c r="U416" s="20"/>
      <c r="V416" s="20"/>
      <c r="W416" s="20"/>
      <c r="X416" s="20"/>
      <c r="Y416" s="20"/>
      <c r="Z416" s="20"/>
      <c r="AA416" s="16"/>
      <c r="AB416" s="16"/>
      <c r="AC416" s="16"/>
      <c r="AD416" s="20"/>
      <c r="AE416" s="22"/>
      <c r="AF416" s="22" t="s">
        <v>32</v>
      </c>
      <c r="AG416" s="22"/>
      <c r="AH416" s="22" t="s">
        <v>110</v>
      </c>
      <c r="AI416" s="22"/>
      <c r="AJ416" s="22"/>
    </row>
    <row r="417" spans="1:36" ht="43.9" customHeight="1" x14ac:dyDescent="0.25">
      <c r="A417" s="12">
        <v>415</v>
      </c>
      <c r="B417" s="15">
        <v>44823</v>
      </c>
      <c r="C417" s="5" t="s">
        <v>29</v>
      </c>
      <c r="D417" s="11" t="s">
        <v>480</v>
      </c>
      <c r="E417" s="5" t="s">
        <v>485</v>
      </c>
      <c r="F417" s="11" t="s">
        <v>131</v>
      </c>
      <c r="G417" s="2"/>
      <c r="H417" s="11" t="s">
        <v>553</v>
      </c>
      <c r="I417" s="11" t="s">
        <v>1217</v>
      </c>
      <c r="J417" s="16" t="s">
        <v>135</v>
      </c>
      <c r="K417" s="5" t="s">
        <v>51</v>
      </c>
      <c r="L417" s="16" t="s">
        <v>682</v>
      </c>
      <c r="M417" s="5" t="s">
        <v>705</v>
      </c>
      <c r="N417" s="18" t="s">
        <v>739</v>
      </c>
      <c r="O417" s="5" t="s">
        <v>52</v>
      </c>
      <c r="P417" s="7">
        <v>1</v>
      </c>
      <c r="Q417" s="9" t="s">
        <v>74</v>
      </c>
      <c r="R417" s="9"/>
      <c r="S417" s="5">
        <v>0</v>
      </c>
      <c r="T417" s="9"/>
      <c r="U417" s="20"/>
      <c r="V417" s="20"/>
      <c r="W417" s="20"/>
      <c r="X417" s="20"/>
      <c r="Y417" s="20"/>
      <c r="Z417" s="20"/>
      <c r="AA417" s="16"/>
      <c r="AB417" s="16"/>
      <c r="AC417" s="16"/>
      <c r="AD417" s="20"/>
      <c r="AE417" s="22"/>
      <c r="AF417" s="22" t="s">
        <v>53</v>
      </c>
      <c r="AG417" s="22" t="s">
        <v>136</v>
      </c>
      <c r="AH417" s="22" t="s">
        <v>137</v>
      </c>
      <c r="AI417" s="22"/>
      <c r="AJ417" s="22"/>
    </row>
    <row r="418" spans="1:36" ht="43.9" customHeight="1" x14ac:dyDescent="0.25">
      <c r="A418" s="12">
        <v>417</v>
      </c>
      <c r="B418" s="15">
        <v>44823</v>
      </c>
      <c r="C418" s="5" t="s">
        <v>29</v>
      </c>
      <c r="D418" s="11" t="s">
        <v>482</v>
      </c>
      <c r="E418" s="5" t="s">
        <v>467</v>
      </c>
      <c r="F418" s="11" t="s">
        <v>70</v>
      </c>
      <c r="G418" s="2"/>
      <c r="H418" s="11" t="s">
        <v>71</v>
      </c>
      <c r="I418" s="11" t="s">
        <v>1219</v>
      </c>
      <c r="J418" s="16" t="s">
        <v>72</v>
      </c>
      <c r="K418" s="5" t="s">
        <v>51</v>
      </c>
      <c r="L418" s="16" t="s">
        <v>615</v>
      </c>
      <c r="M418" s="5" t="s">
        <v>705</v>
      </c>
      <c r="N418" s="18" t="s">
        <v>73</v>
      </c>
      <c r="O418" s="5" t="s">
        <v>52</v>
      </c>
      <c r="P418" s="7">
        <v>1</v>
      </c>
      <c r="Q418" s="9" t="s">
        <v>74</v>
      </c>
      <c r="R418" s="9"/>
      <c r="S418" s="5">
        <v>0</v>
      </c>
      <c r="T418" s="9"/>
      <c r="U418" s="20"/>
      <c r="V418" s="20"/>
      <c r="W418" s="20"/>
      <c r="X418" s="20"/>
      <c r="Y418" s="20"/>
      <c r="Z418" s="20"/>
      <c r="AA418" s="16"/>
      <c r="AB418" s="16"/>
      <c r="AC418" s="16"/>
      <c r="AD418" s="20"/>
      <c r="AE418" s="22"/>
      <c r="AF418" s="22" t="s">
        <v>97</v>
      </c>
      <c r="AG418" s="22" t="s">
        <v>108</v>
      </c>
      <c r="AH418" s="22"/>
      <c r="AI418" s="22" t="s">
        <v>99</v>
      </c>
      <c r="AJ418" s="22"/>
    </row>
    <row r="419" spans="1:36" ht="43.9" customHeight="1" x14ac:dyDescent="0.25">
      <c r="A419" s="12">
        <v>416</v>
      </c>
      <c r="B419" s="15">
        <v>44823</v>
      </c>
      <c r="C419" s="5" t="s">
        <v>29</v>
      </c>
      <c r="D419" s="11" t="s">
        <v>482</v>
      </c>
      <c r="E419" s="5" t="s">
        <v>467</v>
      </c>
      <c r="F419" s="11" t="s">
        <v>70</v>
      </c>
      <c r="G419" s="2"/>
      <c r="H419" s="11" t="s">
        <v>524</v>
      </c>
      <c r="I419" s="11" t="s">
        <v>1218</v>
      </c>
      <c r="J419" s="16" t="s">
        <v>46</v>
      </c>
      <c r="K419" s="5" t="s">
        <v>46</v>
      </c>
      <c r="L419" s="16" t="s">
        <v>617</v>
      </c>
      <c r="M419" s="5" t="s">
        <v>704</v>
      </c>
      <c r="N419" s="18" t="s">
        <v>723</v>
      </c>
      <c r="O419" s="5" t="s">
        <v>742</v>
      </c>
      <c r="P419" s="7" t="s">
        <v>43</v>
      </c>
      <c r="Q419" s="9" t="s">
        <v>776</v>
      </c>
      <c r="R419" s="9"/>
      <c r="S419" s="5">
        <v>0</v>
      </c>
      <c r="T419" s="9"/>
      <c r="U419" s="20"/>
      <c r="V419" s="20"/>
      <c r="W419" s="20"/>
      <c r="X419" s="20"/>
      <c r="Y419" s="20"/>
      <c r="Z419" s="20"/>
      <c r="AA419" s="16"/>
      <c r="AB419" s="16"/>
      <c r="AC419" s="16"/>
      <c r="AD419" s="20"/>
      <c r="AE419" s="22"/>
      <c r="AF419" s="22" t="s">
        <v>32</v>
      </c>
      <c r="AG419" s="22"/>
      <c r="AH419" s="22" t="s">
        <v>110</v>
      </c>
      <c r="AI419" s="22"/>
      <c r="AJ419" s="22"/>
    </row>
    <row r="420" spans="1:36" ht="43.9" customHeight="1" x14ac:dyDescent="0.25">
      <c r="A420" s="12">
        <v>418</v>
      </c>
      <c r="B420" s="15">
        <v>44824</v>
      </c>
      <c r="C420" s="5" t="s">
        <v>29</v>
      </c>
      <c r="D420" s="11" t="s">
        <v>480</v>
      </c>
      <c r="E420" s="5" t="s">
        <v>485</v>
      </c>
      <c r="F420" s="11" t="s">
        <v>131</v>
      </c>
      <c r="G420" s="2"/>
      <c r="H420" s="11" t="s">
        <v>553</v>
      </c>
      <c r="I420" s="11" t="s">
        <v>1220</v>
      </c>
      <c r="J420" s="16" t="s">
        <v>135</v>
      </c>
      <c r="K420" s="5" t="s">
        <v>51</v>
      </c>
      <c r="L420" s="16" t="s">
        <v>682</v>
      </c>
      <c r="M420" s="5" t="s">
        <v>705</v>
      </c>
      <c r="N420" s="18" t="s">
        <v>739</v>
      </c>
      <c r="O420" s="5" t="s">
        <v>52</v>
      </c>
      <c r="P420" s="7">
        <v>1</v>
      </c>
      <c r="Q420" s="9" t="s">
        <v>74</v>
      </c>
      <c r="R420" s="9"/>
      <c r="S420" s="5">
        <v>0</v>
      </c>
      <c r="T420" s="9"/>
      <c r="U420" s="20"/>
      <c r="V420" s="20"/>
      <c r="W420" s="20"/>
      <c r="X420" s="20"/>
      <c r="Y420" s="20"/>
      <c r="Z420" s="20"/>
      <c r="AA420" s="16"/>
      <c r="AB420" s="16"/>
      <c r="AC420" s="16"/>
      <c r="AD420" s="20"/>
      <c r="AE420" s="22"/>
      <c r="AF420" s="22" t="s">
        <v>53</v>
      </c>
      <c r="AG420" s="22" t="s">
        <v>136</v>
      </c>
      <c r="AH420" s="22" t="s">
        <v>137</v>
      </c>
      <c r="AI420" s="22"/>
      <c r="AJ420" s="22"/>
    </row>
    <row r="421" spans="1:36" ht="43.9" customHeight="1" x14ac:dyDescent="0.25">
      <c r="A421" s="12">
        <v>420</v>
      </c>
      <c r="B421" s="15">
        <v>44824</v>
      </c>
      <c r="C421" s="5" t="s">
        <v>29</v>
      </c>
      <c r="D421" s="11" t="s">
        <v>482</v>
      </c>
      <c r="E421" s="5" t="s">
        <v>467</v>
      </c>
      <c r="F421" s="11" t="s">
        <v>70</v>
      </c>
      <c r="G421" s="2"/>
      <c r="H421" s="11" t="s">
        <v>71</v>
      </c>
      <c r="I421" s="11" t="s">
        <v>1222</v>
      </c>
      <c r="J421" s="16" t="s">
        <v>72</v>
      </c>
      <c r="K421" s="5" t="s">
        <v>51</v>
      </c>
      <c r="L421" s="16" t="s">
        <v>615</v>
      </c>
      <c r="M421" s="5" t="s">
        <v>705</v>
      </c>
      <c r="N421" s="18" t="s">
        <v>73</v>
      </c>
      <c r="O421" s="5" t="s">
        <v>52</v>
      </c>
      <c r="P421" s="7">
        <v>1</v>
      </c>
      <c r="Q421" s="9" t="s">
        <v>74</v>
      </c>
      <c r="R421" s="9"/>
      <c r="S421" s="5">
        <v>0</v>
      </c>
      <c r="T421" s="9"/>
      <c r="U421" s="20"/>
      <c r="V421" s="20"/>
      <c r="W421" s="20"/>
      <c r="X421" s="20"/>
      <c r="Y421" s="20"/>
      <c r="Z421" s="20"/>
      <c r="AA421" s="16"/>
      <c r="AB421" s="16"/>
      <c r="AC421" s="16"/>
      <c r="AD421" s="20"/>
      <c r="AE421" s="22"/>
      <c r="AF421" s="22" t="s">
        <v>97</v>
      </c>
      <c r="AG421" s="22" t="s">
        <v>108</v>
      </c>
      <c r="AH421" s="22"/>
      <c r="AI421" s="22" t="s">
        <v>99</v>
      </c>
      <c r="AJ421" s="22"/>
    </row>
    <row r="422" spans="1:36" ht="43.9" customHeight="1" x14ac:dyDescent="0.25">
      <c r="A422" s="12">
        <v>419</v>
      </c>
      <c r="B422" s="15">
        <v>44824</v>
      </c>
      <c r="C422" s="5" t="s">
        <v>29</v>
      </c>
      <c r="D422" s="11" t="s">
        <v>482</v>
      </c>
      <c r="E422" s="5" t="s">
        <v>467</v>
      </c>
      <c r="F422" s="11" t="s">
        <v>70</v>
      </c>
      <c r="G422" s="2"/>
      <c r="H422" s="11" t="s">
        <v>524</v>
      </c>
      <c r="I422" s="11" t="s">
        <v>1221</v>
      </c>
      <c r="J422" s="16" t="s">
        <v>46</v>
      </c>
      <c r="K422" s="5" t="s">
        <v>46</v>
      </c>
      <c r="L422" s="16" t="s">
        <v>617</v>
      </c>
      <c r="M422" s="5" t="s">
        <v>704</v>
      </c>
      <c r="N422" s="18" t="s">
        <v>723</v>
      </c>
      <c r="O422" s="5" t="s">
        <v>742</v>
      </c>
      <c r="P422" s="7" t="s">
        <v>43</v>
      </c>
      <c r="Q422" s="9" t="s">
        <v>776</v>
      </c>
      <c r="R422" s="9"/>
      <c r="S422" s="5">
        <v>0</v>
      </c>
      <c r="T422" s="9"/>
      <c r="U422" s="20"/>
      <c r="V422" s="20"/>
      <c r="W422" s="20"/>
      <c r="X422" s="20"/>
      <c r="Y422" s="20">
        <v>7</v>
      </c>
      <c r="Z422" s="20" t="s">
        <v>809</v>
      </c>
      <c r="AA422" s="16"/>
      <c r="AB422" s="16"/>
      <c r="AC422" s="16"/>
      <c r="AD422" s="20"/>
      <c r="AE422" s="22"/>
      <c r="AF422" s="22" t="s">
        <v>32</v>
      </c>
      <c r="AG422" s="22"/>
      <c r="AH422" s="22" t="s">
        <v>110</v>
      </c>
      <c r="AI422" s="22"/>
      <c r="AJ422" s="22"/>
    </row>
    <row r="423" spans="1:36" ht="43.9" customHeight="1" x14ac:dyDescent="0.25">
      <c r="A423" s="12">
        <v>421</v>
      </c>
      <c r="B423" s="15">
        <v>44825</v>
      </c>
      <c r="C423" s="5" t="s">
        <v>29</v>
      </c>
      <c r="D423" s="11" t="s">
        <v>480</v>
      </c>
      <c r="E423" s="5" t="s">
        <v>485</v>
      </c>
      <c r="F423" s="11" t="s">
        <v>131</v>
      </c>
      <c r="G423" s="2"/>
      <c r="H423" s="11" t="s">
        <v>553</v>
      </c>
      <c r="I423" s="11" t="s">
        <v>1223</v>
      </c>
      <c r="J423" s="16" t="s">
        <v>135</v>
      </c>
      <c r="K423" s="5" t="s">
        <v>51</v>
      </c>
      <c r="L423" s="16" t="s">
        <v>682</v>
      </c>
      <c r="M423" s="5" t="s">
        <v>705</v>
      </c>
      <c r="N423" s="18" t="s">
        <v>739</v>
      </c>
      <c r="O423" s="5" t="s">
        <v>52</v>
      </c>
      <c r="P423" s="7">
        <v>1</v>
      </c>
      <c r="Q423" s="9" t="s">
        <v>74</v>
      </c>
      <c r="R423" s="9"/>
      <c r="S423" s="5">
        <v>0</v>
      </c>
      <c r="T423" s="9"/>
      <c r="U423" s="20"/>
      <c r="V423" s="20"/>
      <c r="W423" s="20"/>
      <c r="X423" s="20"/>
      <c r="Y423" s="20"/>
      <c r="Z423" s="20"/>
      <c r="AA423" s="16"/>
      <c r="AB423" s="16"/>
      <c r="AC423" s="16"/>
      <c r="AD423" s="20"/>
      <c r="AE423" s="22"/>
      <c r="AF423" s="22" t="s">
        <v>53</v>
      </c>
      <c r="AG423" s="22" t="s">
        <v>136</v>
      </c>
      <c r="AH423" s="22" t="s">
        <v>137</v>
      </c>
      <c r="AI423" s="22"/>
      <c r="AJ423" s="22"/>
    </row>
    <row r="424" spans="1:36" ht="43.9" customHeight="1" x14ac:dyDescent="0.25">
      <c r="A424" s="12">
        <v>423</v>
      </c>
      <c r="B424" s="15">
        <v>44825</v>
      </c>
      <c r="C424" s="5" t="s">
        <v>29</v>
      </c>
      <c r="D424" s="11" t="s">
        <v>482</v>
      </c>
      <c r="E424" s="5" t="s">
        <v>467</v>
      </c>
      <c r="F424" s="11" t="s">
        <v>70</v>
      </c>
      <c r="G424" s="2"/>
      <c r="H424" s="11" t="s">
        <v>71</v>
      </c>
      <c r="I424" s="11" t="s">
        <v>1225</v>
      </c>
      <c r="J424" s="16" t="s">
        <v>72</v>
      </c>
      <c r="K424" s="5" t="s">
        <v>51</v>
      </c>
      <c r="L424" s="16" t="s">
        <v>615</v>
      </c>
      <c r="M424" s="5" t="s">
        <v>705</v>
      </c>
      <c r="N424" s="18" t="s">
        <v>73</v>
      </c>
      <c r="O424" s="5" t="s">
        <v>52</v>
      </c>
      <c r="P424" s="7">
        <v>1</v>
      </c>
      <c r="Q424" s="9" t="s">
        <v>74</v>
      </c>
      <c r="R424" s="9"/>
      <c r="S424" s="5">
        <v>0</v>
      </c>
      <c r="T424" s="9"/>
      <c r="U424" s="20"/>
      <c r="V424" s="20"/>
      <c r="W424" s="20"/>
      <c r="X424" s="20"/>
      <c r="Y424" s="20"/>
      <c r="Z424" s="20"/>
      <c r="AA424" s="16"/>
      <c r="AB424" s="16"/>
      <c r="AC424" s="16"/>
      <c r="AD424" s="20"/>
      <c r="AE424" s="22"/>
      <c r="AF424" s="22" t="s">
        <v>97</v>
      </c>
      <c r="AG424" s="22" t="s">
        <v>108</v>
      </c>
      <c r="AH424" s="22"/>
      <c r="AI424" s="22" t="s">
        <v>99</v>
      </c>
      <c r="AJ424" s="22"/>
    </row>
    <row r="425" spans="1:36" ht="43.9" customHeight="1" x14ac:dyDescent="0.25">
      <c r="A425" s="12">
        <v>422</v>
      </c>
      <c r="B425" s="15">
        <v>44825</v>
      </c>
      <c r="C425" s="5" t="s">
        <v>29</v>
      </c>
      <c r="D425" s="11" t="s">
        <v>482</v>
      </c>
      <c r="E425" s="5" t="s">
        <v>467</v>
      </c>
      <c r="F425" s="11" t="s">
        <v>70</v>
      </c>
      <c r="G425" s="2"/>
      <c r="H425" s="11" t="s">
        <v>524</v>
      </c>
      <c r="I425" s="11" t="s">
        <v>1224</v>
      </c>
      <c r="J425" s="16" t="s">
        <v>46</v>
      </c>
      <c r="K425" s="5" t="s">
        <v>46</v>
      </c>
      <c r="L425" s="16" t="s">
        <v>617</v>
      </c>
      <c r="M425" s="5" t="s">
        <v>704</v>
      </c>
      <c r="N425" s="18" t="s">
        <v>723</v>
      </c>
      <c r="O425" s="5" t="s">
        <v>742</v>
      </c>
      <c r="P425" s="7" t="s">
        <v>43</v>
      </c>
      <c r="Q425" s="9" t="s">
        <v>776</v>
      </c>
      <c r="R425" s="9"/>
      <c r="S425" s="5">
        <v>0</v>
      </c>
      <c r="T425" s="9"/>
      <c r="U425" s="20"/>
      <c r="V425" s="20"/>
      <c r="W425" s="20"/>
      <c r="X425" s="20"/>
      <c r="Y425" s="20"/>
      <c r="Z425" s="20"/>
      <c r="AA425" s="16"/>
      <c r="AB425" s="16"/>
      <c r="AC425" s="16"/>
      <c r="AD425" s="20"/>
      <c r="AE425" s="22"/>
      <c r="AF425" s="22" t="s">
        <v>32</v>
      </c>
      <c r="AG425" s="22"/>
      <c r="AH425" s="22" t="s">
        <v>110</v>
      </c>
      <c r="AI425" s="22"/>
      <c r="AJ425" s="22"/>
    </row>
    <row r="426" spans="1:36" ht="43.9" customHeight="1" x14ac:dyDescent="0.25">
      <c r="A426" s="12">
        <v>424</v>
      </c>
      <c r="B426" s="15">
        <v>44826</v>
      </c>
      <c r="C426" s="5" t="s">
        <v>29</v>
      </c>
      <c r="D426" s="11" t="s">
        <v>480</v>
      </c>
      <c r="E426" s="5" t="s">
        <v>485</v>
      </c>
      <c r="F426" s="11" t="s">
        <v>131</v>
      </c>
      <c r="G426" s="2"/>
      <c r="H426" s="11" t="s">
        <v>553</v>
      </c>
      <c r="I426" s="11" t="s">
        <v>1226</v>
      </c>
      <c r="J426" s="16" t="s">
        <v>135</v>
      </c>
      <c r="K426" s="5" t="s">
        <v>51</v>
      </c>
      <c r="L426" s="16" t="s">
        <v>682</v>
      </c>
      <c r="M426" s="5" t="s">
        <v>705</v>
      </c>
      <c r="N426" s="18" t="s">
        <v>739</v>
      </c>
      <c r="O426" s="5" t="s">
        <v>52</v>
      </c>
      <c r="P426" s="7">
        <v>1</v>
      </c>
      <c r="Q426" s="9" t="s">
        <v>74</v>
      </c>
      <c r="R426" s="9"/>
      <c r="S426" s="5">
        <v>0</v>
      </c>
      <c r="T426" s="9"/>
      <c r="U426" s="20"/>
      <c r="V426" s="20"/>
      <c r="W426" s="20"/>
      <c r="X426" s="20"/>
      <c r="Y426" s="20"/>
      <c r="Z426" s="20"/>
      <c r="AA426" s="16"/>
      <c r="AB426" s="16"/>
      <c r="AC426" s="16"/>
      <c r="AD426" s="20"/>
      <c r="AE426" s="22"/>
      <c r="AF426" s="22" t="s">
        <v>53</v>
      </c>
      <c r="AG426" s="22" t="s">
        <v>136</v>
      </c>
      <c r="AH426" s="22" t="s">
        <v>137</v>
      </c>
      <c r="AI426" s="22"/>
      <c r="AJ426" s="22"/>
    </row>
    <row r="427" spans="1:36" ht="43.9" customHeight="1" x14ac:dyDescent="0.25">
      <c r="A427" s="12">
        <v>426</v>
      </c>
      <c r="B427" s="15">
        <v>44826</v>
      </c>
      <c r="C427" s="5" t="s">
        <v>29</v>
      </c>
      <c r="D427" s="11" t="s">
        <v>482</v>
      </c>
      <c r="E427" s="5" t="s">
        <v>467</v>
      </c>
      <c r="F427" s="11" t="s">
        <v>70</v>
      </c>
      <c r="G427" s="2"/>
      <c r="H427" s="11" t="s">
        <v>71</v>
      </c>
      <c r="I427" s="11" t="s">
        <v>1228</v>
      </c>
      <c r="J427" s="16" t="s">
        <v>72</v>
      </c>
      <c r="K427" s="5" t="s">
        <v>51</v>
      </c>
      <c r="L427" s="16" t="s">
        <v>615</v>
      </c>
      <c r="M427" s="5" t="s">
        <v>705</v>
      </c>
      <c r="N427" s="18" t="s">
        <v>73</v>
      </c>
      <c r="O427" s="5" t="s">
        <v>52</v>
      </c>
      <c r="P427" s="7">
        <v>1</v>
      </c>
      <c r="Q427" s="9" t="s">
        <v>74</v>
      </c>
      <c r="R427" s="9"/>
      <c r="S427" s="5">
        <v>0</v>
      </c>
      <c r="T427" s="9"/>
      <c r="U427" s="20"/>
      <c r="V427" s="20"/>
      <c r="W427" s="20"/>
      <c r="X427" s="20"/>
      <c r="Y427" s="20"/>
      <c r="Z427" s="20"/>
      <c r="AA427" s="16"/>
      <c r="AB427" s="16"/>
      <c r="AC427" s="16"/>
      <c r="AD427" s="20"/>
      <c r="AE427" s="22"/>
      <c r="AF427" s="22" t="s">
        <v>97</v>
      </c>
      <c r="AG427" s="22" t="s">
        <v>108</v>
      </c>
      <c r="AH427" s="22"/>
      <c r="AI427" s="22" t="s">
        <v>99</v>
      </c>
      <c r="AJ427" s="22"/>
    </row>
    <row r="428" spans="1:36" ht="43.9" customHeight="1" x14ac:dyDescent="0.25">
      <c r="A428" s="12">
        <v>425</v>
      </c>
      <c r="B428" s="15">
        <v>44826</v>
      </c>
      <c r="C428" s="5" t="s">
        <v>29</v>
      </c>
      <c r="D428" s="11" t="s">
        <v>482</v>
      </c>
      <c r="E428" s="5" t="s">
        <v>467</v>
      </c>
      <c r="F428" s="11" t="s">
        <v>70</v>
      </c>
      <c r="G428" s="2"/>
      <c r="H428" s="11" t="s">
        <v>524</v>
      </c>
      <c r="I428" s="11" t="s">
        <v>1227</v>
      </c>
      <c r="J428" s="16" t="s">
        <v>46</v>
      </c>
      <c r="K428" s="5" t="s">
        <v>46</v>
      </c>
      <c r="L428" s="16" t="s">
        <v>617</v>
      </c>
      <c r="M428" s="5" t="s">
        <v>704</v>
      </c>
      <c r="N428" s="18" t="s">
        <v>723</v>
      </c>
      <c r="O428" s="5" t="s">
        <v>742</v>
      </c>
      <c r="P428" s="7" t="s">
        <v>43</v>
      </c>
      <c r="Q428" s="9" t="s">
        <v>776</v>
      </c>
      <c r="R428" s="9"/>
      <c r="S428" s="5">
        <v>0</v>
      </c>
      <c r="T428" s="9"/>
      <c r="U428" s="20"/>
      <c r="V428" s="20"/>
      <c r="W428" s="20"/>
      <c r="X428" s="20"/>
      <c r="Y428" s="20"/>
      <c r="Z428" s="20"/>
      <c r="AA428" s="16"/>
      <c r="AB428" s="16"/>
      <c r="AC428" s="16"/>
      <c r="AD428" s="20"/>
      <c r="AE428" s="22"/>
      <c r="AF428" s="22" t="s">
        <v>32</v>
      </c>
      <c r="AG428" s="22"/>
      <c r="AH428" s="22" t="s">
        <v>110</v>
      </c>
      <c r="AI428" s="22"/>
      <c r="AJ428" s="22"/>
    </row>
    <row r="429" spans="1:36" ht="43.9" customHeight="1" x14ac:dyDescent="0.25">
      <c r="A429" s="12">
        <v>427</v>
      </c>
      <c r="B429" s="15">
        <v>44827</v>
      </c>
      <c r="C429" s="5" t="s">
        <v>29</v>
      </c>
      <c r="D429" s="11" t="s">
        <v>480</v>
      </c>
      <c r="E429" s="5" t="s">
        <v>485</v>
      </c>
      <c r="F429" s="11" t="s">
        <v>131</v>
      </c>
      <c r="G429" s="2"/>
      <c r="H429" s="11" t="s">
        <v>553</v>
      </c>
      <c r="I429" s="11" t="s">
        <v>1229</v>
      </c>
      <c r="J429" s="16" t="s">
        <v>135</v>
      </c>
      <c r="K429" s="5" t="s">
        <v>51</v>
      </c>
      <c r="L429" s="16" t="s">
        <v>682</v>
      </c>
      <c r="M429" s="5" t="s">
        <v>705</v>
      </c>
      <c r="N429" s="18" t="s">
        <v>739</v>
      </c>
      <c r="O429" s="5" t="s">
        <v>52</v>
      </c>
      <c r="P429" s="7">
        <v>1</v>
      </c>
      <c r="Q429" s="9" t="s">
        <v>74</v>
      </c>
      <c r="R429" s="9"/>
      <c r="S429" s="5">
        <v>0</v>
      </c>
      <c r="T429" s="9"/>
      <c r="U429" s="20"/>
      <c r="V429" s="20"/>
      <c r="W429" s="20"/>
      <c r="X429" s="20"/>
      <c r="Y429" s="20"/>
      <c r="Z429" s="20"/>
      <c r="AA429" s="16"/>
      <c r="AB429" s="16"/>
      <c r="AC429" s="16"/>
      <c r="AD429" s="20"/>
      <c r="AE429" s="22"/>
      <c r="AF429" s="22" t="s">
        <v>53</v>
      </c>
      <c r="AG429" s="22" t="s">
        <v>136</v>
      </c>
      <c r="AH429" s="22" t="s">
        <v>137</v>
      </c>
      <c r="AI429" s="22"/>
      <c r="AJ429" s="22"/>
    </row>
    <row r="430" spans="1:36" ht="43.9" customHeight="1" x14ac:dyDescent="0.25">
      <c r="A430" s="12">
        <v>428</v>
      </c>
      <c r="B430" s="15">
        <v>44827</v>
      </c>
      <c r="C430" s="5" t="s">
        <v>29</v>
      </c>
      <c r="D430" s="11" t="s">
        <v>482</v>
      </c>
      <c r="E430" s="5" t="s">
        <v>467</v>
      </c>
      <c r="F430" s="11" t="s">
        <v>70</v>
      </c>
      <c r="G430" s="2"/>
      <c r="H430" s="11" t="s">
        <v>71</v>
      </c>
      <c r="I430" s="11" t="s">
        <v>1230</v>
      </c>
      <c r="J430" s="16" t="s">
        <v>72</v>
      </c>
      <c r="K430" s="5" t="s">
        <v>51</v>
      </c>
      <c r="L430" s="16" t="s">
        <v>615</v>
      </c>
      <c r="M430" s="5" t="s">
        <v>705</v>
      </c>
      <c r="N430" s="18" t="s">
        <v>73</v>
      </c>
      <c r="O430" s="5" t="s">
        <v>52</v>
      </c>
      <c r="P430" s="7">
        <v>1</v>
      </c>
      <c r="Q430" s="9" t="s">
        <v>74</v>
      </c>
      <c r="R430" s="9"/>
      <c r="S430" s="5">
        <v>0</v>
      </c>
      <c r="T430" s="9"/>
      <c r="U430" s="20"/>
      <c r="V430" s="20"/>
      <c r="W430" s="20"/>
      <c r="X430" s="20"/>
      <c r="Y430" s="20"/>
      <c r="Z430" s="20"/>
      <c r="AA430" s="16"/>
      <c r="AB430" s="16"/>
      <c r="AC430" s="16"/>
      <c r="AD430" s="20"/>
      <c r="AE430" s="22"/>
      <c r="AF430" s="22" t="s">
        <v>97</v>
      </c>
      <c r="AG430" s="22" t="s">
        <v>108</v>
      </c>
      <c r="AH430" s="22"/>
      <c r="AI430" s="22" t="s">
        <v>99</v>
      </c>
      <c r="AJ430" s="22"/>
    </row>
    <row r="431" spans="1:36" ht="43.9" customHeight="1" x14ac:dyDescent="0.25">
      <c r="A431" s="12">
        <v>429</v>
      </c>
      <c r="B431" s="15">
        <v>44828</v>
      </c>
      <c r="C431" s="5" t="s">
        <v>29</v>
      </c>
      <c r="D431" s="11" t="s">
        <v>480</v>
      </c>
      <c r="E431" s="5" t="s">
        <v>485</v>
      </c>
      <c r="F431" s="11" t="s">
        <v>131</v>
      </c>
      <c r="G431" s="2"/>
      <c r="H431" s="11" t="s">
        <v>553</v>
      </c>
      <c r="I431" s="11" t="s">
        <v>1231</v>
      </c>
      <c r="J431" s="16" t="s">
        <v>135</v>
      </c>
      <c r="K431" s="5" t="s">
        <v>51</v>
      </c>
      <c r="L431" s="16" t="s">
        <v>682</v>
      </c>
      <c r="M431" s="5" t="s">
        <v>705</v>
      </c>
      <c r="N431" s="18" t="s">
        <v>739</v>
      </c>
      <c r="O431" s="5" t="s">
        <v>52</v>
      </c>
      <c r="P431" s="7">
        <v>1</v>
      </c>
      <c r="Q431" s="9" t="s">
        <v>74</v>
      </c>
      <c r="R431" s="9"/>
      <c r="S431" s="5">
        <v>0</v>
      </c>
      <c r="T431" s="9"/>
      <c r="U431" s="20"/>
      <c r="V431" s="20"/>
      <c r="W431" s="20"/>
      <c r="X431" s="20"/>
      <c r="Y431" s="20"/>
      <c r="Z431" s="20"/>
      <c r="AA431" s="16"/>
      <c r="AB431" s="16"/>
      <c r="AC431" s="16"/>
      <c r="AD431" s="20"/>
      <c r="AE431" s="22"/>
      <c r="AF431" s="22" t="s">
        <v>53</v>
      </c>
      <c r="AG431" s="22" t="s">
        <v>136</v>
      </c>
      <c r="AH431" s="22" t="s">
        <v>137</v>
      </c>
      <c r="AI431" s="22"/>
      <c r="AJ431" s="22"/>
    </row>
    <row r="432" spans="1:36" ht="43.9" customHeight="1" x14ac:dyDescent="0.25">
      <c r="A432" s="12">
        <v>430</v>
      </c>
      <c r="B432" s="15">
        <v>44828</v>
      </c>
      <c r="C432" s="5" t="s">
        <v>29</v>
      </c>
      <c r="D432" s="11" t="s">
        <v>482</v>
      </c>
      <c r="E432" s="5" t="s">
        <v>467</v>
      </c>
      <c r="F432" s="11" t="s">
        <v>70</v>
      </c>
      <c r="G432" s="2"/>
      <c r="H432" s="11" t="s">
        <v>71</v>
      </c>
      <c r="I432" s="11" t="s">
        <v>1232</v>
      </c>
      <c r="J432" s="16" t="s">
        <v>72</v>
      </c>
      <c r="K432" s="5" t="s">
        <v>51</v>
      </c>
      <c r="L432" s="16" t="s">
        <v>615</v>
      </c>
      <c r="M432" s="5" t="s">
        <v>705</v>
      </c>
      <c r="N432" s="18" t="s">
        <v>73</v>
      </c>
      <c r="O432" s="5" t="s">
        <v>52</v>
      </c>
      <c r="P432" s="7">
        <v>1</v>
      </c>
      <c r="Q432" s="9" t="s">
        <v>74</v>
      </c>
      <c r="R432" s="9"/>
      <c r="S432" s="5">
        <v>0</v>
      </c>
      <c r="T432" s="9"/>
      <c r="U432" s="20"/>
      <c r="V432" s="20"/>
      <c r="W432" s="20"/>
      <c r="X432" s="20"/>
      <c r="Y432" s="20"/>
      <c r="Z432" s="20"/>
      <c r="AA432" s="16"/>
      <c r="AB432" s="16"/>
      <c r="AC432" s="16"/>
      <c r="AD432" s="20"/>
      <c r="AE432" s="22"/>
      <c r="AF432" s="22" t="s">
        <v>97</v>
      </c>
      <c r="AG432" s="22" t="s">
        <v>108</v>
      </c>
      <c r="AH432" s="22"/>
      <c r="AI432" s="22" t="s">
        <v>99</v>
      </c>
      <c r="AJ432" s="22"/>
    </row>
    <row r="433" spans="1:36" ht="43.9" customHeight="1" x14ac:dyDescent="0.25">
      <c r="A433" s="12">
        <v>431</v>
      </c>
      <c r="B433" s="15">
        <v>44829</v>
      </c>
      <c r="C433" s="5" t="s">
        <v>29</v>
      </c>
      <c r="D433" s="11" t="s">
        <v>480</v>
      </c>
      <c r="E433" s="5" t="s">
        <v>485</v>
      </c>
      <c r="F433" s="11" t="s">
        <v>131</v>
      </c>
      <c r="G433" s="2"/>
      <c r="H433" s="11" t="s">
        <v>553</v>
      </c>
      <c r="I433" s="11" t="s">
        <v>1233</v>
      </c>
      <c r="J433" s="16" t="s">
        <v>135</v>
      </c>
      <c r="K433" s="5" t="s">
        <v>51</v>
      </c>
      <c r="L433" s="16" t="s">
        <v>682</v>
      </c>
      <c r="M433" s="5" t="s">
        <v>705</v>
      </c>
      <c r="N433" s="18" t="s">
        <v>739</v>
      </c>
      <c r="O433" s="5" t="s">
        <v>52</v>
      </c>
      <c r="P433" s="7">
        <v>1</v>
      </c>
      <c r="Q433" s="9" t="s">
        <v>74</v>
      </c>
      <c r="R433" s="9"/>
      <c r="S433" s="5">
        <v>0</v>
      </c>
      <c r="T433" s="9"/>
      <c r="U433" s="20"/>
      <c r="V433" s="20"/>
      <c r="W433" s="20"/>
      <c r="X433" s="20"/>
      <c r="Y433" s="20"/>
      <c r="Z433" s="20"/>
      <c r="AA433" s="16"/>
      <c r="AB433" s="16"/>
      <c r="AC433" s="16"/>
      <c r="AD433" s="20"/>
      <c r="AE433" s="22"/>
      <c r="AF433" s="22" t="s">
        <v>53</v>
      </c>
      <c r="AG433" s="22" t="s">
        <v>136</v>
      </c>
      <c r="AH433" s="22" t="s">
        <v>137</v>
      </c>
      <c r="AI433" s="22"/>
      <c r="AJ433" s="22"/>
    </row>
    <row r="434" spans="1:36" ht="43.9" customHeight="1" x14ac:dyDescent="0.25">
      <c r="A434" s="12">
        <v>432</v>
      </c>
      <c r="B434" s="15">
        <v>44829</v>
      </c>
      <c r="C434" s="5" t="s">
        <v>29</v>
      </c>
      <c r="D434" s="11" t="s">
        <v>482</v>
      </c>
      <c r="E434" s="5" t="s">
        <v>467</v>
      </c>
      <c r="F434" s="11" t="s">
        <v>70</v>
      </c>
      <c r="G434" s="2"/>
      <c r="H434" s="11" t="s">
        <v>71</v>
      </c>
      <c r="I434" s="11" t="s">
        <v>1234</v>
      </c>
      <c r="J434" s="16" t="s">
        <v>72</v>
      </c>
      <c r="K434" s="5" t="s">
        <v>51</v>
      </c>
      <c r="L434" s="16" t="s">
        <v>615</v>
      </c>
      <c r="M434" s="5" t="s">
        <v>705</v>
      </c>
      <c r="N434" s="18" t="s">
        <v>73</v>
      </c>
      <c r="O434" s="5" t="s">
        <v>52</v>
      </c>
      <c r="P434" s="7">
        <v>1</v>
      </c>
      <c r="Q434" s="9" t="s">
        <v>74</v>
      </c>
      <c r="R434" s="9"/>
      <c r="S434" s="5">
        <v>0</v>
      </c>
      <c r="T434" s="9"/>
      <c r="U434" s="20"/>
      <c r="V434" s="20"/>
      <c r="W434" s="20"/>
      <c r="X434" s="20"/>
      <c r="Y434" s="20"/>
      <c r="Z434" s="20"/>
      <c r="AA434" s="16"/>
      <c r="AB434" s="16"/>
      <c r="AC434" s="16"/>
      <c r="AD434" s="20"/>
      <c r="AE434" s="22"/>
      <c r="AF434" s="22" t="s">
        <v>97</v>
      </c>
      <c r="AG434" s="22" t="s">
        <v>108</v>
      </c>
      <c r="AH434" s="22"/>
      <c r="AI434" s="22" t="s">
        <v>99</v>
      </c>
      <c r="AJ434" s="22"/>
    </row>
    <row r="435" spans="1:36" ht="43.9" customHeight="1" x14ac:dyDescent="0.25">
      <c r="A435" s="12">
        <v>433</v>
      </c>
      <c r="B435" s="15">
        <v>44830</v>
      </c>
      <c r="C435" s="5" t="s">
        <v>29</v>
      </c>
      <c r="D435" s="11" t="s">
        <v>480</v>
      </c>
      <c r="E435" s="5" t="s">
        <v>485</v>
      </c>
      <c r="F435" s="11" t="s">
        <v>131</v>
      </c>
      <c r="G435" s="2"/>
      <c r="H435" s="11" t="s">
        <v>553</v>
      </c>
      <c r="I435" s="11" t="s">
        <v>1235</v>
      </c>
      <c r="J435" s="16" t="s">
        <v>135</v>
      </c>
      <c r="K435" s="5" t="s">
        <v>51</v>
      </c>
      <c r="L435" s="16" t="s">
        <v>682</v>
      </c>
      <c r="M435" s="5" t="s">
        <v>705</v>
      </c>
      <c r="N435" s="18" t="s">
        <v>739</v>
      </c>
      <c r="O435" s="5" t="s">
        <v>52</v>
      </c>
      <c r="P435" s="7">
        <v>1</v>
      </c>
      <c r="Q435" s="9" t="s">
        <v>74</v>
      </c>
      <c r="R435" s="9"/>
      <c r="S435" s="5">
        <v>0</v>
      </c>
      <c r="T435" s="9"/>
      <c r="U435" s="20"/>
      <c r="V435" s="20"/>
      <c r="W435" s="20"/>
      <c r="X435" s="20"/>
      <c r="Y435" s="20"/>
      <c r="Z435" s="20"/>
      <c r="AA435" s="16"/>
      <c r="AB435" s="16"/>
      <c r="AC435" s="16"/>
      <c r="AD435" s="20"/>
      <c r="AE435" s="22"/>
      <c r="AF435" s="22" t="s">
        <v>53</v>
      </c>
      <c r="AG435" s="22" t="s">
        <v>136</v>
      </c>
      <c r="AH435" s="22" t="s">
        <v>137</v>
      </c>
      <c r="AI435" s="22"/>
      <c r="AJ435" s="22"/>
    </row>
    <row r="436" spans="1:36" ht="43.9" customHeight="1" x14ac:dyDescent="0.25">
      <c r="A436" s="12">
        <v>434</v>
      </c>
      <c r="B436" s="15">
        <v>44830</v>
      </c>
      <c r="C436" s="5" t="s">
        <v>29</v>
      </c>
      <c r="D436" s="11" t="s">
        <v>482</v>
      </c>
      <c r="E436" s="5" t="s">
        <v>467</v>
      </c>
      <c r="F436" s="11" t="s">
        <v>70</v>
      </c>
      <c r="G436" s="2"/>
      <c r="H436" s="11" t="s">
        <v>71</v>
      </c>
      <c r="I436" s="11" t="s">
        <v>1236</v>
      </c>
      <c r="J436" s="16" t="s">
        <v>72</v>
      </c>
      <c r="K436" s="5" t="s">
        <v>51</v>
      </c>
      <c r="L436" s="16" t="s">
        <v>615</v>
      </c>
      <c r="M436" s="5" t="s">
        <v>705</v>
      </c>
      <c r="N436" s="18" t="s">
        <v>73</v>
      </c>
      <c r="O436" s="5" t="s">
        <v>52</v>
      </c>
      <c r="P436" s="7">
        <v>1</v>
      </c>
      <c r="Q436" s="9" t="s">
        <v>74</v>
      </c>
      <c r="R436" s="9"/>
      <c r="S436" s="5">
        <v>0</v>
      </c>
      <c r="T436" s="9"/>
      <c r="U436" s="20"/>
      <c r="V436" s="20"/>
      <c r="W436" s="20"/>
      <c r="X436" s="20"/>
      <c r="Y436" s="20"/>
      <c r="Z436" s="20"/>
      <c r="AA436" s="16"/>
      <c r="AB436" s="16"/>
      <c r="AC436" s="16"/>
      <c r="AD436" s="20"/>
      <c r="AE436" s="22"/>
      <c r="AF436" s="22" t="s">
        <v>97</v>
      </c>
      <c r="AG436" s="22" t="s">
        <v>108</v>
      </c>
      <c r="AH436" s="22"/>
      <c r="AI436" s="22" t="s">
        <v>99</v>
      </c>
      <c r="AJ436" s="22"/>
    </row>
    <row r="437" spans="1:36" ht="43.9" customHeight="1" x14ac:dyDescent="0.25">
      <c r="A437" s="12">
        <v>436</v>
      </c>
      <c r="B437" s="15">
        <v>44831</v>
      </c>
      <c r="C437" s="5" t="s">
        <v>29</v>
      </c>
      <c r="D437" s="11" t="s">
        <v>480</v>
      </c>
      <c r="E437" s="5" t="s">
        <v>485</v>
      </c>
      <c r="F437" s="11" t="s">
        <v>131</v>
      </c>
      <c r="G437" s="2"/>
      <c r="H437" s="11" t="s">
        <v>553</v>
      </c>
      <c r="I437" s="11" t="s">
        <v>1238</v>
      </c>
      <c r="J437" s="16" t="s">
        <v>135</v>
      </c>
      <c r="K437" s="5" t="s">
        <v>51</v>
      </c>
      <c r="L437" s="16" t="s">
        <v>682</v>
      </c>
      <c r="M437" s="5" t="s">
        <v>705</v>
      </c>
      <c r="N437" s="18" t="s">
        <v>739</v>
      </c>
      <c r="O437" s="5" t="s">
        <v>52</v>
      </c>
      <c r="P437" s="7">
        <v>1</v>
      </c>
      <c r="Q437" s="9" t="s">
        <v>74</v>
      </c>
      <c r="R437" s="9"/>
      <c r="S437" s="5">
        <v>0</v>
      </c>
      <c r="T437" s="9"/>
      <c r="U437" s="20"/>
      <c r="V437" s="20"/>
      <c r="W437" s="20"/>
      <c r="X437" s="20"/>
      <c r="Y437" s="20"/>
      <c r="Z437" s="20"/>
      <c r="AA437" s="16"/>
      <c r="AB437" s="16"/>
      <c r="AC437" s="16"/>
      <c r="AD437" s="20"/>
      <c r="AE437" s="22"/>
      <c r="AF437" s="22" t="s">
        <v>53</v>
      </c>
      <c r="AG437" s="22" t="s">
        <v>136</v>
      </c>
      <c r="AH437" s="22" t="s">
        <v>137</v>
      </c>
      <c r="AI437" s="22"/>
      <c r="AJ437" s="22"/>
    </row>
    <row r="438" spans="1:36" ht="43.9" customHeight="1" x14ac:dyDescent="0.25">
      <c r="A438" s="12">
        <v>437</v>
      </c>
      <c r="B438" s="15">
        <v>44831</v>
      </c>
      <c r="C438" s="5" t="s">
        <v>29</v>
      </c>
      <c r="D438" s="11" t="s">
        <v>482</v>
      </c>
      <c r="E438" s="5" t="s">
        <v>467</v>
      </c>
      <c r="F438" s="11" t="s">
        <v>70</v>
      </c>
      <c r="G438" s="2"/>
      <c r="H438" s="11" t="s">
        <v>71</v>
      </c>
      <c r="I438" s="11" t="s">
        <v>1239</v>
      </c>
      <c r="J438" s="16" t="s">
        <v>72</v>
      </c>
      <c r="K438" s="5" t="s">
        <v>51</v>
      </c>
      <c r="L438" s="16" t="s">
        <v>615</v>
      </c>
      <c r="M438" s="5" t="s">
        <v>705</v>
      </c>
      <c r="N438" s="18" t="s">
        <v>73</v>
      </c>
      <c r="O438" s="5" t="s">
        <v>52</v>
      </c>
      <c r="P438" s="7">
        <v>1</v>
      </c>
      <c r="Q438" s="9" t="s">
        <v>74</v>
      </c>
      <c r="R438" s="9"/>
      <c r="S438" s="5">
        <v>0</v>
      </c>
      <c r="T438" s="9"/>
      <c r="U438" s="20"/>
      <c r="V438" s="20"/>
      <c r="W438" s="20"/>
      <c r="X438" s="20"/>
      <c r="Y438" s="20"/>
      <c r="Z438" s="20"/>
      <c r="AA438" s="16"/>
      <c r="AB438" s="16"/>
      <c r="AC438" s="16"/>
      <c r="AD438" s="20"/>
      <c r="AE438" s="22"/>
      <c r="AF438" s="22" t="s">
        <v>97</v>
      </c>
      <c r="AG438" s="22" t="s">
        <v>108</v>
      </c>
      <c r="AH438" s="22"/>
      <c r="AI438" s="22" t="s">
        <v>99</v>
      </c>
      <c r="AJ438" s="22"/>
    </row>
    <row r="439" spans="1:36" ht="43.9" customHeight="1" x14ac:dyDescent="0.25">
      <c r="A439" s="12">
        <v>435</v>
      </c>
      <c r="B439" s="15">
        <v>44831</v>
      </c>
      <c r="C439" s="5" t="s">
        <v>29</v>
      </c>
      <c r="D439" s="11" t="s">
        <v>480</v>
      </c>
      <c r="E439" s="5" t="s">
        <v>485</v>
      </c>
      <c r="F439" s="11" t="s">
        <v>131</v>
      </c>
      <c r="G439" s="2"/>
      <c r="H439" s="11" t="s">
        <v>555</v>
      </c>
      <c r="I439" s="11" t="s">
        <v>1237</v>
      </c>
      <c r="J439" s="16" t="s">
        <v>60</v>
      </c>
      <c r="K439" s="5" t="s">
        <v>61</v>
      </c>
      <c r="L439" s="16" t="s">
        <v>683</v>
      </c>
      <c r="M439" s="5" t="s">
        <v>704</v>
      </c>
      <c r="N439" s="18" t="s">
        <v>138</v>
      </c>
      <c r="O439" s="5" t="s">
        <v>139</v>
      </c>
      <c r="P439" s="7" t="s">
        <v>43</v>
      </c>
      <c r="Q439" s="9" t="s">
        <v>555</v>
      </c>
      <c r="R439" s="9"/>
      <c r="S439" s="5">
        <v>0</v>
      </c>
      <c r="T439" s="9"/>
      <c r="U439" s="20"/>
      <c r="V439" s="20"/>
      <c r="W439" s="20"/>
      <c r="X439" s="20"/>
      <c r="Y439" s="20"/>
      <c r="Z439" s="20"/>
      <c r="AA439" s="16"/>
      <c r="AB439" s="16"/>
      <c r="AC439" s="16"/>
      <c r="AD439" s="20"/>
      <c r="AE439" s="22"/>
      <c r="AF439" s="22" t="s">
        <v>32</v>
      </c>
      <c r="AG439" s="22"/>
      <c r="AH439" s="22" t="s">
        <v>140</v>
      </c>
      <c r="AI439" s="22"/>
      <c r="AJ439" s="22"/>
    </row>
    <row r="440" spans="1:36" ht="43.9" customHeight="1" x14ac:dyDescent="0.25">
      <c r="A440" s="12">
        <v>439</v>
      </c>
      <c r="B440" s="15">
        <v>44832</v>
      </c>
      <c r="C440" s="5" t="s">
        <v>29</v>
      </c>
      <c r="D440" s="11" t="s">
        <v>480</v>
      </c>
      <c r="E440" s="5" t="s">
        <v>485</v>
      </c>
      <c r="F440" s="11" t="s">
        <v>131</v>
      </c>
      <c r="G440" s="2"/>
      <c r="H440" s="11" t="s">
        <v>553</v>
      </c>
      <c r="I440" s="11" t="s">
        <v>1241</v>
      </c>
      <c r="J440" s="16" t="s">
        <v>135</v>
      </c>
      <c r="K440" s="5" t="s">
        <v>51</v>
      </c>
      <c r="L440" s="16" t="s">
        <v>682</v>
      </c>
      <c r="M440" s="5" t="s">
        <v>705</v>
      </c>
      <c r="N440" s="18" t="s">
        <v>739</v>
      </c>
      <c r="O440" s="5" t="s">
        <v>52</v>
      </c>
      <c r="P440" s="7">
        <v>1</v>
      </c>
      <c r="Q440" s="9" t="s">
        <v>74</v>
      </c>
      <c r="R440" s="9"/>
      <c r="S440" s="5">
        <v>0</v>
      </c>
      <c r="T440" s="9"/>
      <c r="U440" s="20"/>
      <c r="V440" s="20"/>
      <c r="W440" s="20"/>
      <c r="X440" s="20"/>
      <c r="Y440" s="20"/>
      <c r="Z440" s="20"/>
      <c r="AA440" s="16"/>
      <c r="AB440" s="16"/>
      <c r="AC440" s="16"/>
      <c r="AD440" s="20"/>
      <c r="AE440" s="22"/>
      <c r="AF440" s="22" t="s">
        <v>53</v>
      </c>
      <c r="AG440" s="22" t="s">
        <v>136</v>
      </c>
      <c r="AH440" s="22" t="s">
        <v>137</v>
      </c>
      <c r="AI440" s="22"/>
      <c r="AJ440" s="22"/>
    </row>
    <row r="441" spans="1:36" ht="43.9" customHeight="1" x14ac:dyDescent="0.25">
      <c r="A441" s="12">
        <v>440</v>
      </c>
      <c r="B441" s="15">
        <v>44832</v>
      </c>
      <c r="C441" s="5" t="s">
        <v>29</v>
      </c>
      <c r="D441" s="11" t="s">
        <v>482</v>
      </c>
      <c r="E441" s="5" t="s">
        <v>467</v>
      </c>
      <c r="F441" s="11" t="s">
        <v>70</v>
      </c>
      <c r="G441" s="2"/>
      <c r="H441" s="11" t="s">
        <v>71</v>
      </c>
      <c r="I441" s="11" t="s">
        <v>1242</v>
      </c>
      <c r="J441" s="16" t="s">
        <v>72</v>
      </c>
      <c r="K441" s="5" t="s">
        <v>51</v>
      </c>
      <c r="L441" s="16" t="s">
        <v>615</v>
      </c>
      <c r="M441" s="5" t="s">
        <v>705</v>
      </c>
      <c r="N441" s="18" t="s">
        <v>73</v>
      </c>
      <c r="O441" s="5" t="s">
        <v>52</v>
      </c>
      <c r="P441" s="7">
        <v>1</v>
      </c>
      <c r="Q441" s="9" t="s">
        <v>74</v>
      </c>
      <c r="R441" s="9"/>
      <c r="S441" s="5">
        <v>0</v>
      </c>
      <c r="T441" s="9"/>
      <c r="U441" s="20"/>
      <c r="V441" s="20"/>
      <c r="W441" s="20"/>
      <c r="X441" s="20"/>
      <c r="Y441" s="20"/>
      <c r="Z441" s="20"/>
      <c r="AA441" s="16"/>
      <c r="AB441" s="16"/>
      <c r="AC441" s="16"/>
      <c r="AD441" s="20"/>
      <c r="AE441" s="22"/>
      <c r="AF441" s="22" t="s">
        <v>97</v>
      </c>
      <c r="AG441" s="22" t="s">
        <v>108</v>
      </c>
      <c r="AH441" s="22"/>
      <c r="AI441" s="22" t="s">
        <v>99</v>
      </c>
      <c r="AJ441" s="22"/>
    </row>
    <row r="442" spans="1:36" ht="43.9" customHeight="1" x14ac:dyDescent="0.25">
      <c r="A442" s="12">
        <v>438</v>
      </c>
      <c r="B442" s="15">
        <v>44832</v>
      </c>
      <c r="C442" s="5" t="s">
        <v>29</v>
      </c>
      <c r="D442" s="11" t="s">
        <v>480</v>
      </c>
      <c r="E442" s="5" t="s">
        <v>485</v>
      </c>
      <c r="F442" s="11" t="s">
        <v>131</v>
      </c>
      <c r="G442" s="2"/>
      <c r="H442" s="11" t="s">
        <v>555</v>
      </c>
      <c r="I442" s="11" t="s">
        <v>1240</v>
      </c>
      <c r="J442" s="16" t="s">
        <v>60</v>
      </c>
      <c r="K442" s="5" t="s">
        <v>61</v>
      </c>
      <c r="L442" s="16" t="s">
        <v>683</v>
      </c>
      <c r="M442" s="5" t="s">
        <v>704</v>
      </c>
      <c r="N442" s="18" t="s">
        <v>138</v>
      </c>
      <c r="O442" s="5" t="s">
        <v>139</v>
      </c>
      <c r="P442" s="7" t="s">
        <v>43</v>
      </c>
      <c r="Q442" s="9" t="s">
        <v>555</v>
      </c>
      <c r="R442" s="9"/>
      <c r="S442" s="5">
        <v>0</v>
      </c>
      <c r="T442" s="9"/>
      <c r="U442" s="20"/>
      <c r="V442" s="20"/>
      <c r="W442" s="20"/>
      <c r="X442" s="20"/>
      <c r="Y442" s="20"/>
      <c r="Z442" s="20"/>
      <c r="AA442" s="16"/>
      <c r="AB442" s="16"/>
      <c r="AC442" s="16"/>
      <c r="AD442" s="20"/>
      <c r="AE442" s="22"/>
      <c r="AF442" s="22" t="s">
        <v>32</v>
      </c>
      <c r="AG442" s="22"/>
      <c r="AH442" s="22" t="s">
        <v>140</v>
      </c>
      <c r="AI442" s="22"/>
      <c r="AJ442" s="22"/>
    </row>
    <row r="443" spans="1:36" ht="43.9" customHeight="1" x14ac:dyDescent="0.25">
      <c r="A443" s="12">
        <v>442</v>
      </c>
      <c r="B443" s="15">
        <v>44833</v>
      </c>
      <c r="C443" s="5" t="s">
        <v>29</v>
      </c>
      <c r="D443" s="11" t="s">
        <v>480</v>
      </c>
      <c r="E443" s="5" t="s">
        <v>485</v>
      </c>
      <c r="F443" s="11" t="s">
        <v>131</v>
      </c>
      <c r="G443" s="2"/>
      <c r="H443" s="11" t="s">
        <v>553</v>
      </c>
      <c r="I443" s="11" t="s">
        <v>1244</v>
      </c>
      <c r="J443" s="16" t="s">
        <v>135</v>
      </c>
      <c r="K443" s="5" t="s">
        <v>51</v>
      </c>
      <c r="L443" s="16" t="s">
        <v>682</v>
      </c>
      <c r="M443" s="5" t="s">
        <v>705</v>
      </c>
      <c r="N443" s="18" t="s">
        <v>739</v>
      </c>
      <c r="O443" s="5" t="s">
        <v>52</v>
      </c>
      <c r="P443" s="7">
        <v>1</v>
      </c>
      <c r="Q443" s="9" t="s">
        <v>74</v>
      </c>
      <c r="R443" s="9"/>
      <c r="S443" s="5">
        <v>0</v>
      </c>
      <c r="T443" s="9"/>
      <c r="U443" s="20"/>
      <c r="V443" s="20"/>
      <c r="W443" s="20"/>
      <c r="X443" s="20"/>
      <c r="Y443" s="20"/>
      <c r="Z443" s="20"/>
      <c r="AA443" s="16"/>
      <c r="AB443" s="16"/>
      <c r="AC443" s="16"/>
      <c r="AD443" s="20"/>
      <c r="AE443" s="22"/>
      <c r="AF443" s="22" t="s">
        <v>53</v>
      </c>
      <c r="AG443" s="22" t="s">
        <v>136</v>
      </c>
      <c r="AH443" s="22" t="s">
        <v>137</v>
      </c>
      <c r="AI443" s="22"/>
      <c r="AJ443" s="22"/>
    </row>
    <row r="444" spans="1:36" ht="43.9" customHeight="1" x14ac:dyDescent="0.25">
      <c r="A444" s="12">
        <v>443</v>
      </c>
      <c r="B444" s="15">
        <v>44833</v>
      </c>
      <c r="C444" s="5" t="s">
        <v>29</v>
      </c>
      <c r="D444" s="11" t="s">
        <v>482</v>
      </c>
      <c r="E444" s="5" t="s">
        <v>467</v>
      </c>
      <c r="F444" s="11" t="s">
        <v>70</v>
      </c>
      <c r="G444" s="2"/>
      <c r="H444" s="11" t="s">
        <v>71</v>
      </c>
      <c r="I444" s="11" t="s">
        <v>1245</v>
      </c>
      <c r="J444" s="16" t="s">
        <v>72</v>
      </c>
      <c r="K444" s="5" t="s">
        <v>51</v>
      </c>
      <c r="L444" s="16" t="s">
        <v>615</v>
      </c>
      <c r="M444" s="5" t="s">
        <v>705</v>
      </c>
      <c r="N444" s="18" t="s">
        <v>73</v>
      </c>
      <c r="O444" s="5" t="s">
        <v>52</v>
      </c>
      <c r="P444" s="7">
        <v>1</v>
      </c>
      <c r="Q444" s="9" t="s">
        <v>74</v>
      </c>
      <c r="R444" s="9"/>
      <c r="S444" s="5">
        <v>0</v>
      </c>
      <c r="T444" s="9"/>
      <c r="U444" s="20"/>
      <c r="V444" s="20"/>
      <c r="W444" s="20"/>
      <c r="X444" s="20"/>
      <c r="Y444" s="20"/>
      <c r="Z444" s="20"/>
      <c r="AA444" s="16"/>
      <c r="AB444" s="16"/>
      <c r="AC444" s="16"/>
      <c r="AD444" s="20"/>
      <c r="AE444" s="22"/>
      <c r="AF444" s="22" t="s">
        <v>97</v>
      </c>
      <c r="AG444" s="22" t="s">
        <v>108</v>
      </c>
      <c r="AH444" s="22"/>
      <c r="AI444" s="22" t="s">
        <v>99</v>
      </c>
      <c r="AJ444" s="22"/>
    </row>
    <row r="445" spans="1:36" ht="43.9" customHeight="1" x14ac:dyDescent="0.25">
      <c r="A445" s="12">
        <v>441</v>
      </c>
      <c r="B445" s="15">
        <v>44833</v>
      </c>
      <c r="C445" s="5" t="s">
        <v>29</v>
      </c>
      <c r="D445" s="11" t="s">
        <v>480</v>
      </c>
      <c r="E445" s="5" t="s">
        <v>485</v>
      </c>
      <c r="F445" s="11" t="s">
        <v>131</v>
      </c>
      <c r="G445" s="2"/>
      <c r="H445" s="11" t="s">
        <v>555</v>
      </c>
      <c r="I445" s="11" t="s">
        <v>1243</v>
      </c>
      <c r="J445" s="16" t="s">
        <v>60</v>
      </c>
      <c r="K445" s="5" t="s">
        <v>61</v>
      </c>
      <c r="L445" s="16" t="s">
        <v>683</v>
      </c>
      <c r="M445" s="5" t="s">
        <v>704</v>
      </c>
      <c r="N445" s="18" t="s">
        <v>138</v>
      </c>
      <c r="O445" s="5" t="s">
        <v>139</v>
      </c>
      <c r="P445" s="7" t="s">
        <v>43</v>
      </c>
      <c r="Q445" s="9" t="s">
        <v>555</v>
      </c>
      <c r="R445" s="9"/>
      <c r="S445" s="5">
        <v>0</v>
      </c>
      <c r="T445" s="9"/>
      <c r="U445" s="20"/>
      <c r="V445" s="20"/>
      <c r="W445" s="20"/>
      <c r="X445" s="20"/>
      <c r="Y445" s="20"/>
      <c r="Z445" s="20"/>
      <c r="AA445" s="16"/>
      <c r="AB445" s="16"/>
      <c r="AC445" s="16"/>
      <c r="AD445" s="20"/>
      <c r="AE445" s="22"/>
      <c r="AF445" s="22" t="s">
        <v>104</v>
      </c>
      <c r="AG445" s="22" t="s">
        <v>141</v>
      </c>
      <c r="AH445" s="22" t="s">
        <v>140</v>
      </c>
      <c r="AI445" s="22"/>
      <c r="AJ445" s="22"/>
    </row>
    <row r="446" spans="1:36" ht="43.9" customHeight="1" x14ac:dyDescent="0.25">
      <c r="A446" s="12">
        <v>445</v>
      </c>
      <c r="B446" s="15">
        <v>44834</v>
      </c>
      <c r="C446" s="5" t="s">
        <v>29</v>
      </c>
      <c r="D446" s="11" t="s">
        <v>480</v>
      </c>
      <c r="E446" s="5" t="s">
        <v>485</v>
      </c>
      <c r="F446" s="11" t="s">
        <v>131</v>
      </c>
      <c r="G446" s="2"/>
      <c r="H446" s="11" t="s">
        <v>553</v>
      </c>
      <c r="I446" s="11" t="s">
        <v>1247</v>
      </c>
      <c r="J446" s="16" t="s">
        <v>135</v>
      </c>
      <c r="K446" s="5" t="s">
        <v>51</v>
      </c>
      <c r="L446" s="16" t="s">
        <v>682</v>
      </c>
      <c r="M446" s="5" t="s">
        <v>705</v>
      </c>
      <c r="N446" s="18" t="s">
        <v>739</v>
      </c>
      <c r="O446" s="5" t="s">
        <v>52</v>
      </c>
      <c r="P446" s="7">
        <v>1</v>
      </c>
      <c r="Q446" s="9" t="s">
        <v>74</v>
      </c>
      <c r="R446" s="9"/>
      <c r="S446" s="5">
        <v>0</v>
      </c>
      <c r="T446" s="9"/>
      <c r="U446" s="20"/>
      <c r="V446" s="20"/>
      <c r="W446" s="20"/>
      <c r="X446" s="20"/>
      <c r="Y446" s="20"/>
      <c r="Z446" s="20"/>
      <c r="AA446" s="16"/>
      <c r="AB446" s="16"/>
      <c r="AC446" s="16"/>
      <c r="AD446" s="20"/>
      <c r="AE446" s="22"/>
      <c r="AF446" s="22" t="s">
        <v>53</v>
      </c>
      <c r="AG446" s="22" t="s">
        <v>136</v>
      </c>
      <c r="AH446" s="22" t="s">
        <v>137</v>
      </c>
      <c r="AI446" s="22"/>
      <c r="AJ446" s="22"/>
    </row>
    <row r="447" spans="1:36" ht="43.9" customHeight="1" x14ac:dyDescent="0.25">
      <c r="A447" s="12">
        <v>446</v>
      </c>
      <c r="B447" s="15">
        <v>44834</v>
      </c>
      <c r="C447" s="5" t="s">
        <v>29</v>
      </c>
      <c r="D447" s="11" t="s">
        <v>482</v>
      </c>
      <c r="E447" s="5" t="s">
        <v>467</v>
      </c>
      <c r="F447" s="11" t="s">
        <v>70</v>
      </c>
      <c r="G447" s="2"/>
      <c r="H447" s="11" t="s">
        <v>71</v>
      </c>
      <c r="I447" s="11" t="s">
        <v>1248</v>
      </c>
      <c r="J447" s="16" t="s">
        <v>72</v>
      </c>
      <c r="K447" s="5" t="s">
        <v>51</v>
      </c>
      <c r="L447" s="16" t="s">
        <v>615</v>
      </c>
      <c r="M447" s="5" t="s">
        <v>705</v>
      </c>
      <c r="N447" s="18" t="s">
        <v>73</v>
      </c>
      <c r="O447" s="5" t="s">
        <v>52</v>
      </c>
      <c r="P447" s="7">
        <v>1</v>
      </c>
      <c r="Q447" s="9" t="s">
        <v>74</v>
      </c>
      <c r="R447" s="9"/>
      <c r="S447" s="5">
        <v>0</v>
      </c>
      <c r="T447" s="9"/>
      <c r="U447" s="20"/>
      <c r="V447" s="20"/>
      <c r="W447" s="20"/>
      <c r="X447" s="20"/>
      <c r="Y447" s="20"/>
      <c r="Z447" s="20"/>
      <c r="AA447" s="16"/>
      <c r="AB447" s="16"/>
      <c r="AC447" s="16"/>
      <c r="AD447" s="20"/>
      <c r="AE447" s="22"/>
      <c r="AF447" s="22" t="s">
        <v>97</v>
      </c>
      <c r="AG447" s="22" t="s">
        <v>108</v>
      </c>
      <c r="AH447" s="22"/>
      <c r="AI447" s="22" t="s">
        <v>99</v>
      </c>
      <c r="AJ447" s="22"/>
    </row>
    <row r="448" spans="1:36" ht="43.9" customHeight="1" x14ac:dyDescent="0.25">
      <c r="A448" s="12">
        <v>444</v>
      </c>
      <c r="B448" s="15">
        <v>44834</v>
      </c>
      <c r="C448" s="5" t="s">
        <v>29</v>
      </c>
      <c r="D448" s="11" t="s">
        <v>480</v>
      </c>
      <c r="E448" s="5" t="s">
        <v>485</v>
      </c>
      <c r="F448" s="11" t="s">
        <v>131</v>
      </c>
      <c r="G448" s="2"/>
      <c r="H448" s="11" t="s">
        <v>555</v>
      </c>
      <c r="I448" s="11" t="s">
        <v>1246</v>
      </c>
      <c r="J448" s="16" t="s">
        <v>60</v>
      </c>
      <c r="K448" s="5" t="s">
        <v>61</v>
      </c>
      <c r="L448" s="16" t="s">
        <v>683</v>
      </c>
      <c r="M448" s="5" t="s">
        <v>704</v>
      </c>
      <c r="N448" s="18" t="s">
        <v>138</v>
      </c>
      <c r="O448" s="5" t="s">
        <v>139</v>
      </c>
      <c r="P448" s="7" t="s">
        <v>43</v>
      </c>
      <c r="Q448" s="9" t="s">
        <v>555</v>
      </c>
      <c r="R448" s="9"/>
      <c r="S448" s="5">
        <v>0</v>
      </c>
      <c r="T448" s="9"/>
      <c r="U448" s="20"/>
      <c r="V448" s="20"/>
      <c r="W448" s="20"/>
      <c r="X448" s="20"/>
      <c r="Y448" s="20"/>
      <c r="Z448" s="20"/>
      <c r="AA448" s="16"/>
      <c r="AB448" s="16"/>
      <c r="AC448" s="16"/>
      <c r="AD448" s="20"/>
      <c r="AE448" s="22"/>
      <c r="AF448" s="22" t="s">
        <v>104</v>
      </c>
      <c r="AG448" s="22" t="s">
        <v>141</v>
      </c>
      <c r="AH448" s="22" t="s">
        <v>140</v>
      </c>
      <c r="AI448" s="22"/>
      <c r="AJ448" s="22"/>
    </row>
    <row r="449" spans="1:36" ht="43.9" customHeight="1" x14ac:dyDescent="0.25">
      <c r="A449" s="12">
        <v>448</v>
      </c>
      <c r="B449" s="15">
        <v>44835</v>
      </c>
      <c r="C449" s="5" t="s">
        <v>34</v>
      </c>
      <c r="D449" s="11" t="s">
        <v>480</v>
      </c>
      <c r="E449" s="5" t="s">
        <v>485</v>
      </c>
      <c r="F449" s="11" t="s">
        <v>131</v>
      </c>
      <c r="G449" s="2"/>
      <c r="H449" s="11" t="s">
        <v>553</v>
      </c>
      <c r="I449" s="11" t="s">
        <v>1250</v>
      </c>
      <c r="J449" s="16" t="s">
        <v>135</v>
      </c>
      <c r="K449" s="5" t="s">
        <v>51</v>
      </c>
      <c r="L449" s="16" t="s">
        <v>682</v>
      </c>
      <c r="M449" s="5" t="s">
        <v>705</v>
      </c>
      <c r="N449" s="18" t="s">
        <v>739</v>
      </c>
      <c r="O449" s="5" t="s">
        <v>52</v>
      </c>
      <c r="P449" s="7">
        <v>1</v>
      </c>
      <c r="Q449" s="9" t="s">
        <v>74</v>
      </c>
      <c r="R449" s="9"/>
      <c r="S449" s="5">
        <v>0</v>
      </c>
      <c r="T449" s="9"/>
      <c r="U449" s="20"/>
      <c r="V449" s="20"/>
      <c r="W449" s="20"/>
      <c r="X449" s="20"/>
      <c r="Y449" s="20"/>
      <c r="Z449" s="20"/>
      <c r="AA449" s="16"/>
      <c r="AB449" s="16"/>
      <c r="AC449" s="16"/>
      <c r="AD449" s="20"/>
      <c r="AE449" s="22"/>
      <c r="AF449" s="22" t="s">
        <v>53</v>
      </c>
      <c r="AG449" s="22" t="s">
        <v>136</v>
      </c>
      <c r="AH449" s="22" t="s">
        <v>137</v>
      </c>
      <c r="AI449" s="22"/>
      <c r="AJ449" s="22"/>
    </row>
    <row r="450" spans="1:36" ht="43.9" customHeight="1" x14ac:dyDescent="0.25">
      <c r="A450" s="12">
        <v>449</v>
      </c>
      <c r="B450" s="15">
        <v>44835</v>
      </c>
      <c r="C450" s="5" t="s">
        <v>34</v>
      </c>
      <c r="D450" s="11" t="s">
        <v>482</v>
      </c>
      <c r="E450" s="5" t="s">
        <v>467</v>
      </c>
      <c r="F450" s="11" t="s">
        <v>70</v>
      </c>
      <c r="G450" s="2"/>
      <c r="H450" s="11" t="s">
        <v>71</v>
      </c>
      <c r="I450" s="11" t="s">
        <v>1251</v>
      </c>
      <c r="J450" s="16" t="s">
        <v>72</v>
      </c>
      <c r="K450" s="5" t="s">
        <v>51</v>
      </c>
      <c r="L450" s="16" t="s">
        <v>615</v>
      </c>
      <c r="M450" s="5" t="s">
        <v>705</v>
      </c>
      <c r="N450" s="18" t="s">
        <v>73</v>
      </c>
      <c r="O450" s="5" t="s">
        <v>52</v>
      </c>
      <c r="P450" s="7">
        <v>1</v>
      </c>
      <c r="Q450" s="9" t="s">
        <v>74</v>
      </c>
      <c r="R450" s="9"/>
      <c r="S450" s="5">
        <v>0</v>
      </c>
      <c r="T450" s="9"/>
      <c r="U450" s="20"/>
      <c r="V450" s="20"/>
      <c r="W450" s="20"/>
      <c r="X450" s="20"/>
      <c r="Y450" s="20"/>
      <c r="Z450" s="20"/>
      <c r="AA450" s="16"/>
      <c r="AB450" s="16"/>
      <c r="AC450" s="16"/>
      <c r="AD450" s="20"/>
      <c r="AE450" s="22"/>
      <c r="AF450" s="22" t="s">
        <v>97</v>
      </c>
      <c r="AG450" s="22" t="s">
        <v>108</v>
      </c>
      <c r="AH450" s="22"/>
      <c r="AI450" s="22" t="s">
        <v>99</v>
      </c>
      <c r="AJ450" s="22"/>
    </row>
    <row r="451" spans="1:36" ht="43.9" customHeight="1" x14ac:dyDescent="0.25">
      <c r="A451" s="12">
        <v>447</v>
      </c>
      <c r="B451" s="15">
        <v>44835</v>
      </c>
      <c r="C451" s="5" t="s">
        <v>34</v>
      </c>
      <c r="D451" s="11" t="s">
        <v>480</v>
      </c>
      <c r="E451" s="5" t="s">
        <v>485</v>
      </c>
      <c r="F451" s="11" t="s">
        <v>131</v>
      </c>
      <c r="G451" s="2"/>
      <c r="H451" s="11" t="s">
        <v>555</v>
      </c>
      <c r="I451" s="11" t="s">
        <v>1249</v>
      </c>
      <c r="J451" s="16" t="s">
        <v>60</v>
      </c>
      <c r="K451" s="5" t="s">
        <v>61</v>
      </c>
      <c r="L451" s="16" t="s">
        <v>683</v>
      </c>
      <c r="M451" s="5" t="s">
        <v>704</v>
      </c>
      <c r="N451" s="18" t="s">
        <v>138</v>
      </c>
      <c r="O451" s="5" t="s">
        <v>139</v>
      </c>
      <c r="P451" s="7" t="s">
        <v>43</v>
      </c>
      <c r="Q451" s="9" t="s">
        <v>555</v>
      </c>
      <c r="R451" s="9"/>
      <c r="S451" s="5">
        <v>0</v>
      </c>
      <c r="T451" s="9"/>
      <c r="U451" s="20"/>
      <c r="V451" s="20"/>
      <c r="W451" s="20"/>
      <c r="X451" s="20"/>
      <c r="Y451" s="20"/>
      <c r="Z451" s="20"/>
      <c r="AA451" s="16"/>
      <c r="AB451" s="16"/>
      <c r="AC451" s="16"/>
      <c r="AD451" s="20"/>
      <c r="AE451" s="22"/>
      <c r="AF451" s="22" t="s">
        <v>104</v>
      </c>
      <c r="AG451" s="22" t="s">
        <v>141</v>
      </c>
      <c r="AH451" s="22" t="s">
        <v>140</v>
      </c>
      <c r="AI451" s="22"/>
      <c r="AJ451" s="22"/>
    </row>
    <row r="452" spans="1:36" ht="43.9" customHeight="1" x14ac:dyDescent="0.25">
      <c r="A452" s="12">
        <v>450</v>
      </c>
      <c r="B452" s="15">
        <v>44835</v>
      </c>
      <c r="C452" s="5" t="s">
        <v>34</v>
      </c>
      <c r="D452" s="11" t="s">
        <v>246</v>
      </c>
      <c r="E452" s="5" t="s">
        <v>466</v>
      </c>
      <c r="F452" s="11" t="s">
        <v>262</v>
      </c>
      <c r="G452" s="2"/>
      <c r="H452" s="11" t="s">
        <v>566</v>
      </c>
      <c r="I452" s="11" t="s">
        <v>1252</v>
      </c>
      <c r="J452" s="16" t="s">
        <v>579</v>
      </c>
      <c r="K452" s="5" t="s">
        <v>592</v>
      </c>
      <c r="L452" s="16" t="s">
        <v>629</v>
      </c>
      <c r="M452" s="5" t="s">
        <v>706</v>
      </c>
      <c r="N452" s="18" t="s">
        <v>726</v>
      </c>
      <c r="O452" s="5" t="s">
        <v>1461</v>
      </c>
      <c r="P452" s="7" t="s">
        <v>43</v>
      </c>
      <c r="Q452" s="9" t="s">
        <v>750</v>
      </c>
      <c r="R452" s="9"/>
      <c r="S452" s="5">
        <v>0</v>
      </c>
      <c r="T452" s="9"/>
      <c r="U452" s="20"/>
      <c r="V452" s="20"/>
      <c r="W452" s="20"/>
      <c r="X452" s="20"/>
      <c r="Y452" s="20"/>
      <c r="Z452" s="20"/>
      <c r="AA452" s="16"/>
      <c r="AB452" s="16"/>
      <c r="AC452" s="16"/>
      <c r="AD452" s="20"/>
      <c r="AE452" s="22"/>
      <c r="AF452" s="22" t="s">
        <v>56</v>
      </c>
      <c r="AG452" s="22" t="s">
        <v>263</v>
      </c>
      <c r="AH452" s="22"/>
      <c r="AI452" s="22"/>
      <c r="AJ452" s="22"/>
    </row>
    <row r="453" spans="1:36" ht="43.9" customHeight="1" x14ac:dyDescent="0.25">
      <c r="A453" s="12">
        <v>452</v>
      </c>
      <c r="B453" s="15">
        <v>44836</v>
      </c>
      <c r="C453" s="5" t="s">
        <v>34</v>
      </c>
      <c r="D453" s="11" t="s">
        <v>480</v>
      </c>
      <c r="E453" s="5" t="s">
        <v>485</v>
      </c>
      <c r="F453" s="11" t="s">
        <v>131</v>
      </c>
      <c r="G453" s="2"/>
      <c r="H453" s="11" t="s">
        <v>553</v>
      </c>
      <c r="I453" s="11" t="s">
        <v>1254</v>
      </c>
      <c r="J453" s="16" t="s">
        <v>135</v>
      </c>
      <c r="K453" s="5" t="s">
        <v>51</v>
      </c>
      <c r="L453" s="16" t="s">
        <v>682</v>
      </c>
      <c r="M453" s="5" t="s">
        <v>705</v>
      </c>
      <c r="N453" s="18" t="s">
        <v>739</v>
      </c>
      <c r="O453" s="5" t="s">
        <v>52</v>
      </c>
      <c r="P453" s="7">
        <v>1</v>
      </c>
      <c r="Q453" s="9" t="s">
        <v>74</v>
      </c>
      <c r="R453" s="9"/>
      <c r="S453" s="5">
        <v>0</v>
      </c>
      <c r="T453" s="9"/>
      <c r="U453" s="20"/>
      <c r="V453" s="20"/>
      <c r="W453" s="20"/>
      <c r="X453" s="20"/>
      <c r="Y453" s="20"/>
      <c r="Z453" s="20"/>
      <c r="AA453" s="16"/>
      <c r="AB453" s="16"/>
      <c r="AC453" s="16"/>
      <c r="AD453" s="20"/>
      <c r="AE453" s="22"/>
      <c r="AF453" s="22" t="s">
        <v>53</v>
      </c>
      <c r="AG453" s="22" t="s">
        <v>136</v>
      </c>
      <c r="AH453" s="22" t="s">
        <v>137</v>
      </c>
      <c r="AI453" s="22"/>
      <c r="AJ453" s="22"/>
    </row>
    <row r="454" spans="1:36" ht="43.9" customHeight="1" x14ac:dyDescent="0.25">
      <c r="A454" s="12">
        <v>453</v>
      </c>
      <c r="B454" s="15">
        <v>44836</v>
      </c>
      <c r="C454" s="5" t="s">
        <v>34</v>
      </c>
      <c r="D454" s="11" t="s">
        <v>482</v>
      </c>
      <c r="E454" s="5" t="s">
        <v>467</v>
      </c>
      <c r="F454" s="11" t="s">
        <v>70</v>
      </c>
      <c r="G454" s="2"/>
      <c r="H454" s="11" t="s">
        <v>71</v>
      </c>
      <c r="I454" s="11" t="s">
        <v>1255</v>
      </c>
      <c r="J454" s="16" t="s">
        <v>72</v>
      </c>
      <c r="K454" s="5" t="s">
        <v>51</v>
      </c>
      <c r="L454" s="16" t="s">
        <v>615</v>
      </c>
      <c r="M454" s="5" t="s">
        <v>705</v>
      </c>
      <c r="N454" s="18" t="s">
        <v>73</v>
      </c>
      <c r="O454" s="5" t="s">
        <v>52</v>
      </c>
      <c r="P454" s="7">
        <v>1</v>
      </c>
      <c r="Q454" s="9" t="s">
        <v>74</v>
      </c>
      <c r="R454" s="9"/>
      <c r="S454" s="5">
        <v>0</v>
      </c>
      <c r="T454" s="9"/>
      <c r="U454" s="20"/>
      <c r="V454" s="20"/>
      <c r="W454" s="20"/>
      <c r="X454" s="20"/>
      <c r="Y454" s="20"/>
      <c r="Z454" s="20"/>
      <c r="AA454" s="16"/>
      <c r="AB454" s="16"/>
      <c r="AC454" s="16"/>
      <c r="AD454" s="20"/>
      <c r="AE454" s="22"/>
      <c r="AF454" s="22" t="s">
        <v>97</v>
      </c>
      <c r="AG454" s="22" t="s">
        <v>108</v>
      </c>
      <c r="AH454" s="22"/>
      <c r="AI454" s="22" t="s">
        <v>99</v>
      </c>
      <c r="AJ454" s="22"/>
    </row>
    <row r="455" spans="1:36" ht="43.9" customHeight="1" x14ac:dyDescent="0.25">
      <c r="A455" s="12">
        <v>451</v>
      </c>
      <c r="B455" s="15">
        <v>44836</v>
      </c>
      <c r="C455" s="5" t="s">
        <v>34</v>
      </c>
      <c r="D455" s="11" t="s">
        <v>480</v>
      </c>
      <c r="E455" s="5" t="s">
        <v>485</v>
      </c>
      <c r="F455" s="11" t="s">
        <v>131</v>
      </c>
      <c r="G455" s="2"/>
      <c r="H455" s="11" t="s">
        <v>555</v>
      </c>
      <c r="I455" s="11" t="s">
        <v>1253</v>
      </c>
      <c r="J455" s="16" t="s">
        <v>60</v>
      </c>
      <c r="K455" s="5" t="s">
        <v>61</v>
      </c>
      <c r="L455" s="16" t="s">
        <v>683</v>
      </c>
      <c r="M455" s="5" t="s">
        <v>704</v>
      </c>
      <c r="N455" s="18" t="s">
        <v>138</v>
      </c>
      <c r="O455" s="5" t="s">
        <v>139</v>
      </c>
      <c r="P455" s="7" t="s">
        <v>43</v>
      </c>
      <c r="Q455" s="9" t="s">
        <v>555</v>
      </c>
      <c r="R455" s="9"/>
      <c r="S455" s="5">
        <v>0</v>
      </c>
      <c r="T455" s="9"/>
      <c r="U455" s="20"/>
      <c r="V455" s="20"/>
      <c r="W455" s="20">
        <v>2</v>
      </c>
      <c r="X455" s="20" t="s">
        <v>807</v>
      </c>
      <c r="Y455" s="20">
        <v>10</v>
      </c>
      <c r="Z455" s="20"/>
      <c r="AA455" s="16"/>
      <c r="AB455" s="16"/>
      <c r="AC455" s="16"/>
      <c r="AD455" s="20"/>
      <c r="AE455" s="22"/>
      <c r="AF455" s="22" t="s">
        <v>104</v>
      </c>
      <c r="AG455" s="22" t="s">
        <v>141</v>
      </c>
      <c r="AH455" s="22" t="s">
        <v>140</v>
      </c>
      <c r="AI455" s="22"/>
      <c r="AJ455" s="22"/>
    </row>
    <row r="456" spans="1:36" ht="43.9" customHeight="1" x14ac:dyDescent="0.25">
      <c r="A456" s="12">
        <v>455</v>
      </c>
      <c r="B456" s="15">
        <v>44837</v>
      </c>
      <c r="C456" s="5" t="s">
        <v>34</v>
      </c>
      <c r="D456" s="11" t="s">
        <v>480</v>
      </c>
      <c r="E456" s="5" t="s">
        <v>485</v>
      </c>
      <c r="F456" s="11" t="s">
        <v>131</v>
      </c>
      <c r="G456" s="2"/>
      <c r="H456" s="11" t="s">
        <v>553</v>
      </c>
      <c r="I456" s="11" t="s">
        <v>1257</v>
      </c>
      <c r="J456" s="16" t="s">
        <v>135</v>
      </c>
      <c r="K456" s="5" t="s">
        <v>51</v>
      </c>
      <c r="L456" s="16" t="s">
        <v>682</v>
      </c>
      <c r="M456" s="5" t="s">
        <v>705</v>
      </c>
      <c r="N456" s="18" t="s">
        <v>739</v>
      </c>
      <c r="O456" s="5" t="s">
        <v>52</v>
      </c>
      <c r="P456" s="7">
        <v>1</v>
      </c>
      <c r="Q456" s="9" t="s">
        <v>74</v>
      </c>
      <c r="R456" s="9"/>
      <c r="S456" s="5">
        <v>0</v>
      </c>
      <c r="T456" s="9"/>
      <c r="U456" s="20"/>
      <c r="V456" s="20"/>
      <c r="W456" s="20"/>
      <c r="X456" s="20"/>
      <c r="Y456" s="20"/>
      <c r="Z456" s="20"/>
      <c r="AA456" s="16"/>
      <c r="AB456" s="16"/>
      <c r="AC456" s="16"/>
      <c r="AD456" s="20"/>
      <c r="AE456" s="22"/>
      <c r="AF456" s="22" t="s">
        <v>53</v>
      </c>
      <c r="AG456" s="22" t="s">
        <v>136</v>
      </c>
      <c r="AH456" s="22" t="s">
        <v>137</v>
      </c>
      <c r="AI456" s="22"/>
      <c r="AJ456" s="22"/>
    </row>
    <row r="457" spans="1:36" ht="43.9" customHeight="1" x14ac:dyDescent="0.25">
      <c r="A457" s="12">
        <v>456</v>
      </c>
      <c r="B457" s="15">
        <v>44837</v>
      </c>
      <c r="C457" s="5" t="s">
        <v>34</v>
      </c>
      <c r="D457" s="11" t="s">
        <v>482</v>
      </c>
      <c r="E457" s="5" t="s">
        <v>467</v>
      </c>
      <c r="F457" s="11" t="s">
        <v>70</v>
      </c>
      <c r="G457" s="2"/>
      <c r="H457" s="11" t="s">
        <v>71</v>
      </c>
      <c r="I457" s="11" t="s">
        <v>1258</v>
      </c>
      <c r="J457" s="16" t="s">
        <v>72</v>
      </c>
      <c r="K457" s="5" t="s">
        <v>51</v>
      </c>
      <c r="L457" s="16" t="s">
        <v>615</v>
      </c>
      <c r="M457" s="5" t="s">
        <v>705</v>
      </c>
      <c r="N457" s="18" t="s">
        <v>73</v>
      </c>
      <c r="O457" s="5" t="s">
        <v>52</v>
      </c>
      <c r="P457" s="7">
        <v>1</v>
      </c>
      <c r="Q457" s="9" t="s">
        <v>74</v>
      </c>
      <c r="R457" s="9"/>
      <c r="S457" s="5">
        <v>0</v>
      </c>
      <c r="T457" s="9"/>
      <c r="U457" s="20"/>
      <c r="V457" s="20"/>
      <c r="W457" s="20"/>
      <c r="X457" s="20"/>
      <c r="Y457" s="20"/>
      <c r="Z457" s="20"/>
      <c r="AA457" s="16"/>
      <c r="AB457" s="16"/>
      <c r="AC457" s="16"/>
      <c r="AD457" s="20"/>
      <c r="AE457" s="22"/>
      <c r="AF457" s="22" t="s">
        <v>97</v>
      </c>
      <c r="AG457" s="22" t="s">
        <v>108</v>
      </c>
      <c r="AH457" s="22"/>
      <c r="AI457" s="22" t="s">
        <v>99</v>
      </c>
      <c r="AJ457" s="22"/>
    </row>
    <row r="458" spans="1:36" ht="43.9" customHeight="1" x14ac:dyDescent="0.25">
      <c r="A458" s="12">
        <v>454</v>
      </c>
      <c r="B458" s="15">
        <v>44837</v>
      </c>
      <c r="C458" s="5" t="s">
        <v>34</v>
      </c>
      <c r="D458" s="11" t="s">
        <v>480</v>
      </c>
      <c r="E458" s="5" t="s">
        <v>485</v>
      </c>
      <c r="F458" s="11" t="s">
        <v>131</v>
      </c>
      <c r="G458" s="2"/>
      <c r="H458" s="11" t="s">
        <v>555</v>
      </c>
      <c r="I458" s="11" t="s">
        <v>1256</v>
      </c>
      <c r="J458" s="16" t="s">
        <v>60</v>
      </c>
      <c r="K458" s="5" t="s">
        <v>61</v>
      </c>
      <c r="L458" s="16" t="s">
        <v>683</v>
      </c>
      <c r="M458" s="5" t="s">
        <v>704</v>
      </c>
      <c r="N458" s="18" t="s">
        <v>138</v>
      </c>
      <c r="O458" s="5" t="s">
        <v>139</v>
      </c>
      <c r="P458" s="7" t="s">
        <v>43</v>
      </c>
      <c r="Q458" s="9" t="s">
        <v>555</v>
      </c>
      <c r="R458" s="9" t="s">
        <v>797</v>
      </c>
      <c r="S458" s="5">
        <v>1</v>
      </c>
      <c r="T458" s="9" t="s">
        <v>801</v>
      </c>
      <c r="U458" s="20"/>
      <c r="V458" s="20"/>
      <c r="W458" s="20"/>
      <c r="X458" s="20"/>
      <c r="Y458" s="20"/>
      <c r="Z458" s="20"/>
      <c r="AA458" s="16"/>
      <c r="AB458" s="16"/>
      <c r="AC458" s="16"/>
      <c r="AD458" s="20"/>
      <c r="AE458" s="22"/>
      <c r="AF458" s="22" t="s">
        <v>104</v>
      </c>
      <c r="AG458" s="22" t="s">
        <v>141</v>
      </c>
      <c r="AH458" s="22" t="s">
        <v>140</v>
      </c>
      <c r="AI458" s="22"/>
      <c r="AJ458" s="22"/>
    </row>
    <row r="459" spans="1:36" ht="43.9" customHeight="1" x14ac:dyDescent="0.25">
      <c r="A459" s="12">
        <v>461</v>
      </c>
      <c r="B459" s="15">
        <v>44838</v>
      </c>
      <c r="C459" s="5" t="s">
        <v>34</v>
      </c>
      <c r="D459" s="11" t="s">
        <v>480</v>
      </c>
      <c r="E459" s="5" t="s">
        <v>485</v>
      </c>
      <c r="F459" s="11" t="s">
        <v>131</v>
      </c>
      <c r="G459" s="2"/>
      <c r="H459" s="11" t="s">
        <v>553</v>
      </c>
      <c r="I459" s="11" t="s">
        <v>1260</v>
      </c>
      <c r="J459" s="16" t="s">
        <v>135</v>
      </c>
      <c r="K459" s="5" t="s">
        <v>51</v>
      </c>
      <c r="L459" s="16" t="s">
        <v>682</v>
      </c>
      <c r="M459" s="5" t="s">
        <v>705</v>
      </c>
      <c r="N459" s="18" t="s">
        <v>739</v>
      </c>
      <c r="O459" s="5" t="s">
        <v>52</v>
      </c>
      <c r="P459" s="7">
        <v>1</v>
      </c>
      <c r="Q459" s="9" t="s">
        <v>74</v>
      </c>
      <c r="R459" s="9"/>
      <c r="S459" s="5">
        <v>0</v>
      </c>
      <c r="T459" s="9"/>
      <c r="U459" s="20"/>
      <c r="V459" s="20"/>
      <c r="W459" s="20"/>
      <c r="X459" s="20"/>
      <c r="Y459" s="20"/>
      <c r="Z459" s="20"/>
      <c r="AA459" s="16"/>
      <c r="AB459" s="16"/>
      <c r="AC459" s="16"/>
      <c r="AD459" s="20"/>
      <c r="AE459" s="22"/>
      <c r="AF459" s="22" t="s">
        <v>53</v>
      </c>
      <c r="AG459" s="22" t="s">
        <v>136</v>
      </c>
      <c r="AH459" s="22" t="s">
        <v>137</v>
      </c>
      <c r="AI459" s="22"/>
      <c r="AJ459" s="22"/>
    </row>
    <row r="460" spans="1:36" ht="43.9" customHeight="1" x14ac:dyDescent="0.25">
      <c r="A460" s="12">
        <v>462</v>
      </c>
      <c r="B460" s="15">
        <v>44838</v>
      </c>
      <c r="C460" s="5" t="s">
        <v>34</v>
      </c>
      <c r="D460" s="11" t="s">
        <v>482</v>
      </c>
      <c r="E460" s="5" t="s">
        <v>467</v>
      </c>
      <c r="F460" s="11" t="s">
        <v>70</v>
      </c>
      <c r="G460" s="2"/>
      <c r="H460" s="11" t="s">
        <v>71</v>
      </c>
      <c r="I460" s="11" t="s">
        <v>1261</v>
      </c>
      <c r="J460" s="16" t="s">
        <v>72</v>
      </c>
      <c r="K460" s="5" t="s">
        <v>51</v>
      </c>
      <c r="L460" s="16" t="s">
        <v>615</v>
      </c>
      <c r="M460" s="5" t="s">
        <v>705</v>
      </c>
      <c r="N460" s="18" t="s">
        <v>73</v>
      </c>
      <c r="O460" s="5" t="s">
        <v>52</v>
      </c>
      <c r="P460" s="7">
        <v>1</v>
      </c>
      <c r="Q460" s="9" t="s">
        <v>74</v>
      </c>
      <c r="R460" s="9"/>
      <c r="S460" s="5">
        <v>0</v>
      </c>
      <c r="T460" s="9"/>
      <c r="U460" s="20"/>
      <c r="V460" s="20"/>
      <c r="W460" s="20"/>
      <c r="X460" s="20"/>
      <c r="Y460" s="20"/>
      <c r="Z460" s="20"/>
      <c r="AA460" s="16"/>
      <c r="AB460" s="16"/>
      <c r="AC460" s="16"/>
      <c r="AD460" s="20"/>
      <c r="AE460" s="22"/>
      <c r="AF460" s="22" t="s">
        <v>97</v>
      </c>
      <c r="AG460" s="22" t="s">
        <v>108</v>
      </c>
      <c r="AH460" s="22"/>
      <c r="AI460" s="22" t="s">
        <v>99</v>
      </c>
      <c r="AJ460" s="22"/>
    </row>
    <row r="461" spans="1:36" ht="43.9" customHeight="1" x14ac:dyDescent="0.25">
      <c r="A461" s="12">
        <v>457</v>
      </c>
      <c r="B461" s="15">
        <v>44838</v>
      </c>
      <c r="C461" s="5" t="s">
        <v>34</v>
      </c>
      <c r="D461" s="11" t="s">
        <v>477</v>
      </c>
      <c r="E461" s="5" t="s">
        <v>467</v>
      </c>
      <c r="F461" s="11" t="s">
        <v>492</v>
      </c>
      <c r="G461" s="2"/>
      <c r="H461" s="11" t="s">
        <v>534</v>
      </c>
      <c r="I461" s="11" t="s">
        <v>1259</v>
      </c>
      <c r="J461" s="16" t="s">
        <v>65</v>
      </c>
      <c r="K461" s="5" t="s">
        <v>66</v>
      </c>
      <c r="L461" s="16" t="s">
        <v>636</v>
      </c>
      <c r="M461" s="5" t="s">
        <v>705</v>
      </c>
      <c r="N461" s="18" t="s">
        <v>52</v>
      </c>
      <c r="O461" s="5" t="s">
        <v>52</v>
      </c>
      <c r="P461" s="7">
        <v>15</v>
      </c>
      <c r="Q461" s="9" t="s">
        <v>753</v>
      </c>
      <c r="R461" s="9" t="s">
        <v>794</v>
      </c>
      <c r="S461" s="5">
        <v>1</v>
      </c>
      <c r="T461" s="9"/>
      <c r="U461" s="20"/>
      <c r="V461" s="20"/>
      <c r="W461" s="20"/>
      <c r="X461" s="20"/>
      <c r="Y461" s="20"/>
      <c r="Z461" s="20"/>
      <c r="AA461" s="16"/>
      <c r="AB461" s="16"/>
      <c r="AC461" s="16"/>
      <c r="AD461" s="20"/>
      <c r="AE461" s="22"/>
      <c r="AF461" s="22" t="s">
        <v>53</v>
      </c>
      <c r="AG461" s="22" t="s">
        <v>67</v>
      </c>
      <c r="AH461" s="22" t="s">
        <v>68</v>
      </c>
      <c r="AI461" s="22"/>
      <c r="AJ461" s="22"/>
    </row>
    <row r="462" spans="1:36" ht="43.9" customHeight="1" x14ac:dyDescent="0.25">
      <c r="A462" s="12">
        <v>458</v>
      </c>
      <c r="B462" s="15">
        <v>44838</v>
      </c>
      <c r="C462" s="5" t="s">
        <v>34</v>
      </c>
      <c r="D462" s="11" t="s">
        <v>477</v>
      </c>
      <c r="E462" s="5" t="s">
        <v>467</v>
      </c>
      <c r="F462" s="11" t="s">
        <v>492</v>
      </c>
      <c r="G462" s="2"/>
      <c r="H462" s="11" t="s">
        <v>534</v>
      </c>
      <c r="I462" s="11" t="s">
        <v>1259</v>
      </c>
      <c r="J462" s="16" t="s">
        <v>65</v>
      </c>
      <c r="K462" s="5" t="s">
        <v>66</v>
      </c>
      <c r="L462" s="16" t="s">
        <v>636</v>
      </c>
      <c r="M462" s="5" t="s">
        <v>705</v>
      </c>
      <c r="N462" s="18" t="s">
        <v>52</v>
      </c>
      <c r="O462" s="5" t="s">
        <v>52</v>
      </c>
      <c r="P462" s="7">
        <v>14</v>
      </c>
      <c r="Q462" s="9" t="s">
        <v>753</v>
      </c>
      <c r="R462" s="9" t="s">
        <v>799</v>
      </c>
      <c r="S462" s="5">
        <v>1</v>
      </c>
      <c r="T462" s="9"/>
      <c r="U462" s="20"/>
      <c r="V462" s="20"/>
      <c r="W462" s="20"/>
      <c r="X462" s="20"/>
      <c r="Y462" s="20"/>
      <c r="Z462" s="20"/>
      <c r="AA462" s="16"/>
      <c r="AB462" s="16"/>
      <c r="AC462" s="16"/>
      <c r="AD462" s="20"/>
      <c r="AE462" s="22"/>
      <c r="AF462" s="22" t="s">
        <v>53</v>
      </c>
      <c r="AG462" s="22" t="s">
        <v>67</v>
      </c>
      <c r="AH462" s="22" t="s">
        <v>68</v>
      </c>
      <c r="AI462" s="22"/>
      <c r="AJ462" s="22"/>
    </row>
    <row r="463" spans="1:36" ht="43.9" customHeight="1" x14ac:dyDescent="0.25">
      <c r="A463" s="12">
        <v>459</v>
      </c>
      <c r="B463" s="15">
        <v>44838</v>
      </c>
      <c r="C463" s="5" t="s">
        <v>34</v>
      </c>
      <c r="D463" s="11" t="s">
        <v>477</v>
      </c>
      <c r="E463" s="5" t="s">
        <v>467</v>
      </c>
      <c r="F463" s="11" t="s">
        <v>492</v>
      </c>
      <c r="G463" s="2"/>
      <c r="H463" s="11" t="s">
        <v>534</v>
      </c>
      <c r="I463" s="11" t="s">
        <v>1259</v>
      </c>
      <c r="J463" s="16" t="s">
        <v>65</v>
      </c>
      <c r="K463" s="5" t="s">
        <v>66</v>
      </c>
      <c r="L463" s="16" t="s">
        <v>636</v>
      </c>
      <c r="M463" s="5" t="s">
        <v>705</v>
      </c>
      <c r="N463" s="18" t="s">
        <v>52</v>
      </c>
      <c r="O463" s="5" t="s">
        <v>52</v>
      </c>
      <c r="P463" s="7">
        <v>14</v>
      </c>
      <c r="Q463" s="9" t="s">
        <v>753</v>
      </c>
      <c r="R463" s="9" t="s">
        <v>795</v>
      </c>
      <c r="S463" s="5">
        <v>1</v>
      </c>
      <c r="T463" s="9"/>
      <c r="U463" s="20"/>
      <c r="V463" s="20"/>
      <c r="W463" s="20"/>
      <c r="X463" s="20"/>
      <c r="Y463" s="20"/>
      <c r="Z463" s="20"/>
      <c r="AA463" s="16"/>
      <c r="AB463" s="16"/>
      <c r="AC463" s="16"/>
      <c r="AD463" s="20"/>
      <c r="AE463" s="22"/>
      <c r="AF463" s="22" t="s">
        <v>53</v>
      </c>
      <c r="AG463" s="22" t="s">
        <v>67</v>
      </c>
      <c r="AH463" s="22" t="s">
        <v>68</v>
      </c>
      <c r="AI463" s="22"/>
      <c r="AJ463" s="22"/>
    </row>
    <row r="464" spans="1:36" ht="43.9" customHeight="1" x14ac:dyDescent="0.25">
      <c r="A464" s="12">
        <v>460</v>
      </c>
      <c r="B464" s="15">
        <v>44838</v>
      </c>
      <c r="C464" s="5" t="s">
        <v>34</v>
      </c>
      <c r="D464" s="11" t="s">
        <v>477</v>
      </c>
      <c r="E464" s="5" t="s">
        <v>467</v>
      </c>
      <c r="F464" s="11" t="s">
        <v>492</v>
      </c>
      <c r="G464" s="2"/>
      <c r="H464" s="11" t="s">
        <v>534</v>
      </c>
      <c r="I464" s="11" t="s">
        <v>1259</v>
      </c>
      <c r="J464" s="16" t="s">
        <v>65</v>
      </c>
      <c r="K464" s="5" t="s">
        <v>66</v>
      </c>
      <c r="L464" s="16" t="s">
        <v>636</v>
      </c>
      <c r="M464" s="5" t="s">
        <v>705</v>
      </c>
      <c r="N464" s="18" t="s">
        <v>52</v>
      </c>
      <c r="O464" s="5" t="s">
        <v>52</v>
      </c>
      <c r="P464" s="7">
        <v>7</v>
      </c>
      <c r="Q464" s="9" t="s">
        <v>753</v>
      </c>
      <c r="R464" s="9" t="s">
        <v>796</v>
      </c>
      <c r="S464" s="5">
        <v>1</v>
      </c>
      <c r="T464" s="9"/>
      <c r="U464" s="20"/>
      <c r="V464" s="20"/>
      <c r="W464" s="20"/>
      <c r="X464" s="20"/>
      <c r="Y464" s="20"/>
      <c r="Z464" s="20"/>
      <c r="AA464" s="16"/>
      <c r="AB464" s="16"/>
      <c r="AC464" s="16"/>
      <c r="AD464" s="20"/>
      <c r="AE464" s="22"/>
      <c r="AF464" s="22" t="s">
        <v>53</v>
      </c>
      <c r="AG464" s="22" t="s">
        <v>67</v>
      </c>
      <c r="AH464" s="22" t="s">
        <v>68</v>
      </c>
      <c r="AI464" s="22"/>
      <c r="AJ464" s="22"/>
    </row>
    <row r="465" spans="1:36" ht="43.9" customHeight="1" x14ac:dyDescent="0.25">
      <c r="A465" s="12">
        <v>463</v>
      </c>
      <c r="B465" s="15">
        <v>44839</v>
      </c>
      <c r="C465" s="5" t="s">
        <v>34</v>
      </c>
      <c r="D465" s="11" t="s">
        <v>480</v>
      </c>
      <c r="E465" s="5" t="s">
        <v>485</v>
      </c>
      <c r="F465" s="11" t="s">
        <v>131</v>
      </c>
      <c r="G465" s="2"/>
      <c r="H465" s="11" t="s">
        <v>553</v>
      </c>
      <c r="I465" s="11" t="s">
        <v>1262</v>
      </c>
      <c r="J465" s="16" t="s">
        <v>135</v>
      </c>
      <c r="K465" s="5" t="s">
        <v>51</v>
      </c>
      <c r="L465" s="16" t="s">
        <v>682</v>
      </c>
      <c r="M465" s="5" t="s">
        <v>705</v>
      </c>
      <c r="N465" s="18" t="s">
        <v>739</v>
      </c>
      <c r="O465" s="5" t="s">
        <v>52</v>
      </c>
      <c r="P465" s="7">
        <v>1</v>
      </c>
      <c r="Q465" s="9" t="s">
        <v>74</v>
      </c>
      <c r="R465" s="9"/>
      <c r="S465" s="5">
        <v>0</v>
      </c>
      <c r="T465" s="9"/>
      <c r="U465" s="20"/>
      <c r="V465" s="20"/>
      <c r="W465" s="20"/>
      <c r="X465" s="20"/>
      <c r="Y465" s="20"/>
      <c r="Z465" s="20"/>
      <c r="AA465" s="16"/>
      <c r="AB465" s="16"/>
      <c r="AC465" s="16"/>
      <c r="AD465" s="20"/>
      <c r="AE465" s="22"/>
      <c r="AF465" s="22" t="s">
        <v>53</v>
      </c>
      <c r="AG465" s="22" t="s">
        <v>136</v>
      </c>
      <c r="AH465" s="22" t="s">
        <v>137</v>
      </c>
      <c r="AI465" s="22"/>
      <c r="AJ465" s="22"/>
    </row>
    <row r="466" spans="1:36" ht="43.9" customHeight="1" x14ac:dyDescent="0.25">
      <c r="A466" s="12">
        <v>464</v>
      </c>
      <c r="B466" s="15">
        <v>44839</v>
      </c>
      <c r="C466" s="5" t="s">
        <v>34</v>
      </c>
      <c r="D466" s="11" t="s">
        <v>482</v>
      </c>
      <c r="E466" s="5" t="s">
        <v>467</v>
      </c>
      <c r="F466" s="11" t="s">
        <v>70</v>
      </c>
      <c r="G466" s="2"/>
      <c r="H466" s="11" t="s">
        <v>71</v>
      </c>
      <c r="I466" s="11" t="s">
        <v>1263</v>
      </c>
      <c r="J466" s="16" t="s">
        <v>72</v>
      </c>
      <c r="K466" s="5" t="s">
        <v>51</v>
      </c>
      <c r="L466" s="16" t="s">
        <v>615</v>
      </c>
      <c r="M466" s="5" t="s">
        <v>705</v>
      </c>
      <c r="N466" s="18" t="s">
        <v>73</v>
      </c>
      <c r="O466" s="5" t="s">
        <v>52</v>
      </c>
      <c r="P466" s="7">
        <v>1</v>
      </c>
      <c r="Q466" s="9" t="s">
        <v>74</v>
      </c>
      <c r="R466" s="9"/>
      <c r="S466" s="5">
        <v>0</v>
      </c>
      <c r="T466" s="9"/>
      <c r="U466" s="20"/>
      <c r="V466" s="20"/>
      <c r="W466" s="20"/>
      <c r="X466" s="20"/>
      <c r="Y466" s="20"/>
      <c r="Z466" s="20"/>
      <c r="AA466" s="16"/>
      <c r="AB466" s="16"/>
      <c r="AC466" s="16"/>
      <c r="AD466" s="20"/>
      <c r="AE466" s="22"/>
      <c r="AF466" s="22" t="s">
        <v>97</v>
      </c>
      <c r="AG466" s="22" t="s">
        <v>108</v>
      </c>
      <c r="AH466" s="22"/>
      <c r="AI466" s="22" t="s">
        <v>99</v>
      </c>
      <c r="AJ466" s="22"/>
    </row>
    <row r="467" spans="1:36" ht="43.9" customHeight="1" x14ac:dyDescent="0.25">
      <c r="A467" s="12">
        <v>465</v>
      </c>
      <c r="B467" s="15">
        <v>44840</v>
      </c>
      <c r="C467" s="5" t="s">
        <v>34</v>
      </c>
      <c r="D467" s="11" t="s">
        <v>480</v>
      </c>
      <c r="E467" s="5" t="s">
        <v>485</v>
      </c>
      <c r="F467" s="11" t="s">
        <v>131</v>
      </c>
      <c r="G467" s="2"/>
      <c r="H467" s="11" t="s">
        <v>553</v>
      </c>
      <c r="I467" s="11" t="s">
        <v>1264</v>
      </c>
      <c r="J467" s="16" t="s">
        <v>135</v>
      </c>
      <c r="K467" s="5" t="s">
        <v>51</v>
      </c>
      <c r="L467" s="16" t="s">
        <v>682</v>
      </c>
      <c r="M467" s="5" t="s">
        <v>705</v>
      </c>
      <c r="N467" s="18" t="s">
        <v>739</v>
      </c>
      <c r="O467" s="5" t="s">
        <v>52</v>
      </c>
      <c r="P467" s="7">
        <v>1</v>
      </c>
      <c r="Q467" s="9" t="s">
        <v>74</v>
      </c>
      <c r="R467" s="9"/>
      <c r="S467" s="5">
        <v>0</v>
      </c>
      <c r="T467" s="9"/>
      <c r="U467" s="20"/>
      <c r="V467" s="20"/>
      <c r="W467" s="20"/>
      <c r="X467" s="20"/>
      <c r="Y467" s="20"/>
      <c r="Z467" s="20"/>
      <c r="AA467" s="16"/>
      <c r="AB467" s="16"/>
      <c r="AC467" s="16"/>
      <c r="AD467" s="20"/>
      <c r="AE467" s="22"/>
      <c r="AF467" s="22" t="s">
        <v>53</v>
      </c>
      <c r="AG467" s="22" t="s">
        <v>136</v>
      </c>
      <c r="AH467" s="22" t="s">
        <v>137</v>
      </c>
      <c r="AI467" s="22"/>
      <c r="AJ467" s="22"/>
    </row>
    <row r="468" spans="1:36" ht="43.9" customHeight="1" x14ac:dyDescent="0.25">
      <c r="A468" s="12">
        <v>466</v>
      </c>
      <c r="B468" s="15">
        <v>44840</v>
      </c>
      <c r="C468" s="5" t="s">
        <v>34</v>
      </c>
      <c r="D468" s="11" t="s">
        <v>482</v>
      </c>
      <c r="E468" s="5" t="s">
        <v>467</v>
      </c>
      <c r="F468" s="11" t="s">
        <v>70</v>
      </c>
      <c r="G468" s="2"/>
      <c r="H468" s="11" t="s">
        <v>71</v>
      </c>
      <c r="I468" s="11" t="s">
        <v>1265</v>
      </c>
      <c r="J468" s="16" t="s">
        <v>72</v>
      </c>
      <c r="K468" s="5" t="s">
        <v>51</v>
      </c>
      <c r="L468" s="16" t="s">
        <v>615</v>
      </c>
      <c r="M468" s="5" t="s">
        <v>705</v>
      </c>
      <c r="N468" s="18" t="s">
        <v>73</v>
      </c>
      <c r="O468" s="5" t="s">
        <v>52</v>
      </c>
      <c r="P468" s="7">
        <v>1</v>
      </c>
      <c r="Q468" s="9" t="s">
        <v>74</v>
      </c>
      <c r="R468" s="9"/>
      <c r="S468" s="5">
        <v>0</v>
      </c>
      <c r="T468" s="9"/>
      <c r="U468" s="20"/>
      <c r="V468" s="20"/>
      <c r="W468" s="20"/>
      <c r="X468" s="20"/>
      <c r="Y468" s="20"/>
      <c r="Z468" s="20"/>
      <c r="AA468" s="16"/>
      <c r="AB468" s="16"/>
      <c r="AC468" s="16"/>
      <c r="AD468" s="20"/>
      <c r="AE468" s="22"/>
      <c r="AF468" s="22" t="s">
        <v>97</v>
      </c>
      <c r="AG468" s="22" t="s">
        <v>108</v>
      </c>
      <c r="AH468" s="22"/>
      <c r="AI468" s="22" t="s">
        <v>99</v>
      </c>
      <c r="AJ468" s="22"/>
    </row>
    <row r="469" spans="1:36" ht="43.9" customHeight="1" x14ac:dyDescent="0.25">
      <c r="A469" s="12">
        <v>467</v>
      </c>
      <c r="B469" s="15">
        <v>44841</v>
      </c>
      <c r="C469" s="5" t="s">
        <v>34</v>
      </c>
      <c r="D469" s="11" t="s">
        <v>480</v>
      </c>
      <c r="E469" s="5" t="s">
        <v>485</v>
      </c>
      <c r="F469" s="11" t="s">
        <v>131</v>
      </c>
      <c r="G469" s="2"/>
      <c r="H469" s="11" t="s">
        <v>553</v>
      </c>
      <c r="I469" s="11" t="s">
        <v>1266</v>
      </c>
      <c r="J469" s="16" t="s">
        <v>135</v>
      </c>
      <c r="K469" s="5" t="s">
        <v>51</v>
      </c>
      <c r="L469" s="16" t="s">
        <v>682</v>
      </c>
      <c r="M469" s="5" t="s">
        <v>705</v>
      </c>
      <c r="N469" s="18" t="s">
        <v>739</v>
      </c>
      <c r="O469" s="5" t="s">
        <v>52</v>
      </c>
      <c r="P469" s="7">
        <v>1</v>
      </c>
      <c r="Q469" s="9" t="s">
        <v>74</v>
      </c>
      <c r="R469" s="9"/>
      <c r="S469" s="5">
        <v>0</v>
      </c>
      <c r="T469" s="9"/>
      <c r="U469" s="20"/>
      <c r="V469" s="20"/>
      <c r="W469" s="20"/>
      <c r="X469" s="20"/>
      <c r="Y469" s="20"/>
      <c r="Z469" s="20"/>
      <c r="AA469" s="16"/>
      <c r="AB469" s="16"/>
      <c r="AC469" s="16"/>
      <c r="AD469" s="20"/>
      <c r="AE469" s="22"/>
      <c r="AF469" s="22" t="s">
        <v>53</v>
      </c>
      <c r="AG469" s="22" t="s">
        <v>136</v>
      </c>
      <c r="AH469" s="22" t="s">
        <v>137</v>
      </c>
      <c r="AI469" s="22"/>
      <c r="AJ469" s="22"/>
    </row>
    <row r="470" spans="1:36" ht="43.9" customHeight="1" x14ac:dyDescent="0.25">
      <c r="A470" s="12">
        <v>468</v>
      </c>
      <c r="B470" s="15">
        <v>44841</v>
      </c>
      <c r="C470" s="5" t="s">
        <v>34</v>
      </c>
      <c r="D470" s="11" t="s">
        <v>482</v>
      </c>
      <c r="E470" s="5" t="s">
        <v>467</v>
      </c>
      <c r="F470" s="11" t="s">
        <v>70</v>
      </c>
      <c r="G470" s="2"/>
      <c r="H470" s="11" t="s">
        <v>71</v>
      </c>
      <c r="I470" s="11" t="s">
        <v>1267</v>
      </c>
      <c r="J470" s="16" t="s">
        <v>72</v>
      </c>
      <c r="K470" s="5" t="s">
        <v>51</v>
      </c>
      <c r="L470" s="16" t="s">
        <v>615</v>
      </c>
      <c r="M470" s="5" t="s">
        <v>705</v>
      </c>
      <c r="N470" s="18" t="s">
        <v>73</v>
      </c>
      <c r="O470" s="5" t="s">
        <v>52</v>
      </c>
      <c r="P470" s="7">
        <v>1</v>
      </c>
      <c r="Q470" s="9" t="s">
        <v>74</v>
      </c>
      <c r="R470" s="9"/>
      <c r="S470" s="5">
        <v>0</v>
      </c>
      <c r="T470" s="9"/>
      <c r="U470" s="20"/>
      <c r="V470" s="20"/>
      <c r="W470" s="20"/>
      <c r="X470" s="20"/>
      <c r="Y470" s="20"/>
      <c r="Z470" s="20"/>
      <c r="AA470" s="16"/>
      <c r="AB470" s="16"/>
      <c r="AC470" s="16"/>
      <c r="AD470" s="20"/>
      <c r="AE470" s="22"/>
      <c r="AF470" s="22" t="s">
        <v>97</v>
      </c>
      <c r="AG470" s="22" t="s">
        <v>108</v>
      </c>
      <c r="AH470" s="22"/>
      <c r="AI470" s="22" t="s">
        <v>99</v>
      </c>
      <c r="AJ470" s="22"/>
    </row>
    <row r="471" spans="1:36" ht="43.9" customHeight="1" x14ac:dyDescent="0.25">
      <c r="A471" s="12">
        <v>469</v>
      </c>
      <c r="B471" s="15">
        <v>44842</v>
      </c>
      <c r="C471" s="5" t="s">
        <v>34</v>
      </c>
      <c r="D471" s="11" t="s">
        <v>480</v>
      </c>
      <c r="E471" s="5" t="s">
        <v>485</v>
      </c>
      <c r="F471" s="11" t="s">
        <v>131</v>
      </c>
      <c r="G471" s="2"/>
      <c r="H471" s="11" t="s">
        <v>553</v>
      </c>
      <c r="I471" s="11" t="s">
        <v>1268</v>
      </c>
      <c r="J471" s="16" t="s">
        <v>135</v>
      </c>
      <c r="K471" s="5" t="s">
        <v>51</v>
      </c>
      <c r="L471" s="16" t="s">
        <v>682</v>
      </c>
      <c r="M471" s="5" t="s">
        <v>705</v>
      </c>
      <c r="N471" s="18" t="s">
        <v>739</v>
      </c>
      <c r="O471" s="5" t="s">
        <v>52</v>
      </c>
      <c r="P471" s="7">
        <v>1</v>
      </c>
      <c r="Q471" s="9" t="s">
        <v>74</v>
      </c>
      <c r="R471" s="9"/>
      <c r="S471" s="5">
        <v>0</v>
      </c>
      <c r="T471" s="9"/>
      <c r="U471" s="20"/>
      <c r="V471" s="20"/>
      <c r="W471" s="20"/>
      <c r="X471" s="20"/>
      <c r="Y471" s="20"/>
      <c r="Z471" s="20"/>
      <c r="AA471" s="16"/>
      <c r="AB471" s="16"/>
      <c r="AC471" s="16"/>
      <c r="AD471" s="20"/>
      <c r="AE471" s="22"/>
      <c r="AF471" s="22" t="s">
        <v>53</v>
      </c>
      <c r="AG471" s="22" t="s">
        <v>136</v>
      </c>
      <c r="AH471" s="22" t="s">
        <v>137</v>
      </c>
      <c r="AI471" s="22"/>
      <c r="AJ471" s="22"/>
    </row>
    <row r="472" spans="1:36" ht="43.9" customHeight="1" x14ac:dyDescent="0.25">
      <c r="A472" s="12">
        <v>470</v>
      </c>
      <c r="B472" s="15">
        <v>44842</v>
      </c>
      <c r="C472" s="5" t="s">
        <v>34</v>
      </c>
      <c r="D472" s="11" t="s">
        <v>482</v>
      </c>
      <c r="E472" s="5" t="s">
        <v>467</v>
      </c>
      <c r="F472" s="11" t="s">
        <v>70</v>
      </c>
      <c r="G472" s="2"/>
      <c r="H472" s="11" t="s">
        <v>71</v>
      </c>
      <c r="I472" s="11" t="s">
        <v>1269</v>
      </c>
      <c r="J472" s="16" t="s">
        <v>72</v>
      </c>
      <c r="K472" s="5" t="s">
        <v>51</v>
      </c>
      <c r="L472" s="16" t="s">
        <v>615</v>
      </c>
      <c r="M472" s="5" t="s">
        <v>705</v>
      </c>
      <c r="N472" s="18" t="s">
        <v>73</v>
      </c>
      <c r="O472" s="5" t="s">
        <v>52</v>
      </c>
      <c r="P472" s="7">
        <v>1</v>
      </c>
      <c r="Q472" s="9" t="s">
        <v>74</v>
      </c>
      <c r="R472" s="9"/>
      <c r="S472" s="5">
        <v>0</v>
      </c>
      <c r="T472" s="9"/>
      <c r="U472" s="20"/>
      <c r="V472" s="20"/>
      <c r="W472" s="20"/>
      <c r="X472" s="20"/>
      <c r="Y472" s="20"/>
      <c r="Z472" s="20"/>
      <c r="AA472" s="16"/>
      <c r="AB472" s="16"/>
      <c r="AC472" s="16"/>
      <c r="AD472" s="20"/>
      <c r="AE472" s="22"/>
      <c r="AF472" s="22" t="s">
        <v>97</v>
      </c>
      <c r="AG472" s="22" t="s">
        <v>108</v>
      </c>
      <c r="AH472" s="22"/>
      <c r="AI472" s="22" t="s">
        <v>99</v>
      </c>
      <c r="AJ472" s="22"/>
    </row>
    <row r="473" spans="1:36" ht="43.9" customHeight="1" x14ac:dyDescent="0.25">
      <c r="A473" s="12">
        <v>471</v>
      </c>
      <c r="B473" s="15">
        <v>44842</v>
      </c>
      <c r="C473" s="5" t="s">
        <v>34</v>
      </c>
      <c r="D473" s="11" t="s">
        <v>255</v>
      </c>
      <c r="E473" s="5" t="s">
        <v>466</v>
      </c>
      <c r="F473" s="11" t="s">
        <v>256</v>
      </c>
      <c r="G473" s="2"/>
      <c r="H473" s="11" t="s">
        <v>528</v>
      </c>
      <c r="I473" s="11" t="s">
        <v>1270</v>
      </c>
      <c r="J473" s="16" t="s">
        <v>111</v>
      </c>
      <c r="K473" s="5" t="s">
        <v>592</v>
      </c>
      <c r="L473" s="16" t="s">
        <v>625</v>
      </c>
      <c r="M473" s="5" t="s">
        <v>704</v>
      </c>
      <c r="N473" s="18" t="s">
        <v>63</v>
      </c>
      <c r="O473" s="5" t="s">
        <v>742</v>
      </c>
      <c r="P473" s="7">
        <v>1</v>
      </c>
      <c r="Q473" s="9" t="s">
        <v>750</v>
      </c>
      <c r="R473" s="9"/>
      <c r="S473" s="5">
        <v>0</v>
      </c>
      <c r="T473" s="9"/>
      <c r="U473" s="20"/>
      <c r="V473" s="20"/>
      <c r="W473" s="20"/>
      <c r="X473" s="20"/>
      <c r="Y473" s="20"/>
      <c r="Z473" s="20"/>
      <c r="AA473" s="16"/>
      <c r="AB473" s="16"/>
      <c r="AC473" s="16"/>
      <c r="AD473" s="20"/>
      <c r="AE473" s="22"/>
      <c r="AF473" s="22" t="s">
        <v>56</v>
      </c>
      <c r="AG473" s="22" t="s">
        <v>257</v>
      </c>
      <c r="AH473" s="22"/>
      <c r="AI473" s="22"/>
      <c r="AJ473" s="22"/>
    </row>
    <row r="474" spans="1:36" ht="43.9" customHeight="1" x14ac:dyDescent="0.25">
      <c r="A474" s="12">
        <v>472</v>
      </c>
      <c r="B474" s="15">
        <v>44843</v>
      </c>
      <c r="C474" s="5" t="s">
        <v>34</v>
      </c>
      <c r="D474" s="11" t="s">
        <v>480</v>
      </c>
      <c r="E474" s="5" t="s">
        <v>485</v>
      </c>
      <c r="F474" s="11" t="s">
        <v>131</v>
      </c>
      <c r="G474" s="2"/>
      <c r="H474" s="11" t="s">
        <v>553</v>
      </c>
      <c r="I474" s="11" t="s">
        <v>1271</v>
      </c>
      <c r="J474" s="16" t="s">
        <v>135</v>
      </c>
      <c r="K474" s="5" t="s">
        <v>51</v>
      </c>
      <c r="L474" s="16" t="s">
        <v>682</v>
      </c>
      <c r="M474" s="5" t="s">
        <v>705</v>
      </c>
      <c r="N474" s="18" t="s">
        <v>739</v>
      </c>
      <c r="O474" s="5" t="s">
        <v>52</v>
      </c>
      <c r="P474" s="7">
        <v>1</v>
      </c>
      <c r="Q474" s="9" t="s">
        <v>74</v>
      </c>
      <c r="R474" s="9"/>
      <c r="S474" s="5">
        <v>0</v>
      </c>
      <c r="T474" s="9"/>
      <c r="U474" s="20"/>
      <c r="V474" s="20"/>
      <c r="W474" s="20"/>
      <c r="X474" s="20"/>
      <c r="Y474" s="20"/>
      <c r="Z474" s="20"/>
      <c r="AA474" s="16"/>
      <c r="AB474" s="16"/>
      <c r="AC474" s="16"/>
      <c r="AD474" s="20"/>
      <c r="AE474" s="22"/>
      <c r="AF474" s="22" t="s">
        <v>53</v>
      </c>
      <c r="AG474" s="22" t="s">
        <v>136</v>
      </c>
      <c r="AH474" s="22" t="s">
        <v>137</v>
      </c>
      <c r="AI474" s="22"/>
      <c r="AJ474" s="22"/>
    </row>
    <row r="475" spans="1:36" ht="43.9" customHeight="1" x14ac:dyDescent="0.25">
      <c r="A475" s="12">
        <v>475</v>
      </c>
      <c r="B475" s="15">
        <v>44843</v>
      </c>
      <c r="C475" s="5" t="s">
        <v>34</v>
      </c>
      <c r="D475" s="11" t="s">
        <v>482</v>
      </c>
      <c r="E475" s="5" t="s">
        <v>467</v>
      </c>
      <c r="F475" s="11" t="s">
        <v>70</v>
      </c>
      <c r="G475" s="2"/>
      <c r="H475" s="11" t="s">
        <v>71</v>
      </c>
      <c r="I475" s="11" t="s">
        <v>1274</v>
      </c>
      <c r="J475" s="16" t="s">
        <v>72</v>
      </c>
      <c r="K475" s="5" t="s">
        <v>51</v>
      </c>
      <c r="L475" s="16" t="s">
        <v>615</v>
      </c>
      <c r="M475" s="5" t="s">
        <v>705</v>
      </c>
      <c r="N475" s="18" t="s">
        <v>73</v>
      </c>
      <c r="O475" s="5" t="s">
        <v>52</v>
      </c>
      <c r="P475" s="7">
        <v>1</v>
      </c>
      <c r="Q475" s="9" t="s">
        <v>74</v>
      </c>
      <c r="R475" s="9"/>
      <c r="S475" s="5">
        <v>0</v>
      </c>
      <c r="T475" s="9"/>
      <c r="U475" s="20"/>
      <c r="V475" s="20"/>
      <c r="W475" s="20"/>
      <c r="X475" s="20"/>
      <c r="Y475" s="20"/>
      <c r="Z475" s="20"/>
      <c r="AA475" s="16"/>
      <c r="AB475" s="16"/>
      <c r="AC475" s="16"/>
      <c r="AD475" s="20"/>
      <c r="AE475" s="22"/>
      <c r="AF475" s="22" t="s">
        <v>97</v>
      </c>
      <c r="AG475" s="22" t="s">
        <v>108</v>
      </c>
      <c r="AH475" s="22"/>
      <c r="AI475" s="22" t="s">
        <v>99</v>
      </c>
      <c r="AJ475" s="22"/>
    </row>
    <row r="476" spans="1:36" ht="43.9" customHeight="1" x14ac:dyDescent="0.25">
      <c r="A476" s="12">
        <v>474</v>
      </c>
      <c r="B476" s="15">
        <v>44843</v>
      </c>
      <c r="C476" s="5" t="s">
        <v>34</v>
      </c>
      <c r="D476" s="11" t="s">
        <v>482</v>
      </c>
      <c r="E476" s="5" t="s">
        <v>467</v>
      </c>
      <c r="F476" s="11" t="s">
        <v>70</v>
      </c>
      <c r="G476" s="2"/>
      <c r="H476" s="11" t="s">
        <v>524</v>
      </c>
      <c r="I476" s="11" t="s">
        <v>1273</v>
      </c>
      <c r="J476" s="16" t="s">
        <v>100</v>
      </c>
      <c r="K476" s="5" t="s">
        <v>61</v>
      </c>
      <c r="L476" s="16" t="s">
        <v>616</v>
      </c>
      <c r="M476" s="5" t="s">
        <v>704</v>
      </c>
      <c r="N476" s="18" t="s">
        <v>722</v>
      </c>
      <c r="O476" s="5" t="s">
        <v>742</v>
      </c>
      <c r="P476" s="7" t="s">
        <v>43</v>
      </c>
      <c r="Q476" s="9" t="s">
        <v>776</v>
      </c>
      <c r="R476" s="9"/>
      <c r="S476" s="5">
        <v>0</v>
      </c>
      <c r="T476" s="9"/>
      <c r="U476" s="20"/>
      <c r="V476" s="20"/>
      <c r="W476" s="20"/>
      <c r="X476" s="20"/>
      <c r="Y476" s="20"/>
      <c r="Z476" s="20"/>
      <c r="AA476" s="16"/>
      <c r="AB476" s="16"/>
      <c r="AC476" s="16"/>
      <c r="AD476" s="20"/>
      <c r="AE476" s="22"/>
      <c r="AF476" s="22" t="s">
        <v>53</v>
      </c>
      <c r="AG476" s="22"/>
      <c r="AH476" s="22"/>
      <c r="AI476" s="22"/>
      <c r="AJ476" s="22"/>
    </row>
    <row r="477" spans="1:36" ht="43.9" customHeight="1" x14ac:dyDescent="0.25">
      <c r="A477" s="12">
        <v>473</v>
      </c>
      <c r="B477" s="15">
        <v>44843</v>
      </c>
      <c r="C477" s="5" t="s">
        <v>34</v>
      </c>
      <c r="D477" s="11" t="s">
        <v>482</v>
      </c>
      <c r="E477" s="5" t="s">
        <v>467</v>
      </c>
      <c r="F477" s="11" t="s">
        <v>70</v>
      </c>
      <c r="G477" s="2"/>
      <c r="H477" s="11" t="s">
        <v>524</v>
      </c>
      <c r="I477" s="11" t="s">
        <v>1272</v>
      </c>
      <c r="J477" s="16" t="s">
        <v>111</v>
      </c>
      <c r="K477" s="5" t="s">
        <v>592</v>
      </c>
      <c r="L477" s="16" t="s">
        <v>618</v>
      </c>
      <c r="M477" s="5" t="s">
        <v>704</v>
      </c>
      <c r="N477" s="18" t="s">
        <v>722</v>
      </c>
      <c r="O477" s="5" t="s">
        <v>742</v>
      </c>
      <c r="P477" s="7" t="s">
        <v>744</v>
      </c>
      <c r="Q477" s="9" t="s">
        <v>776</v>
      </c>
      <c r="R477" s="9" t="s">
        <v>793</v>
      </c>
      <c r="S477" s="5">
        <v>1</v>
      </c>
      <c r="T477" s="9" t="s">
        <v>112</v>
      </c>
      <c r="U477" s="20"/>
      <c r="V477" s="20"/>
      <c r="W477" s="20"/>
      <c r="X477" s="20"/>
      <c r="Y477" s="20"/>
      <c r="Z477" s="20"/>
      <c r="AA477" s="16"/>
      <c r="AB477" s="16"/>
      <c r="AC477" s="16"/>
      <c r="AD477" s="20"/>
      <c r="AE477" s="22"/>
      <c r="AF477" s="22" t="s">
        <v>56</v>
      </c>
      <c r="AG477" s="22" t="s">
        <v>113</v>
      </c>
      <c r="AH477" s="22"/>
      <c r="AI477" s="22"/>
      <c r="AJ477" s="22"/>
    </row>
    <row r="478" spans="1:36" ht="43.9" customHeight="1" x14ac:dyDescent="0.25">
      <c r="A478" s="12">
        <v>476</v>
      </c>
      <c r="B478" s="15">
        <v>44844</v>
      </c>
      <c r="C478" s="5" t="s">
        <v>34</v>
      </c>
      <c r="D478" s="11" t="s">
        <v>480</v>
      </c>
      <c r="E478" s="5" t="s">
        <v>485</v>
      </c>
      <c r="F478" s="11" t="s">
        <v>131</v>
      </c>
      <c r="G478" s="2"/>
      <c r="H478" s="11" t="s">
        <v>553</v>
      </c>
      <c r="I478" s="11" t="s">
        <v>1275</v>
      </c>
      <c r="J478" s="16" t="s">
        <v>135</v>
      </c>
      <c r="K478" s="5" t="s">
        <v>51</v>
      </c>
      <c r="L478" s="16" t="s">
        <v>682</v>
      </c>
      <c r="M478" s="5" t="s">
        <v>705</v>
      </c>
      <c r="N478" s="18" t="s">
        <v>739</v>
      </c>
      <c r="O478" s="5" t="s">
        <v>52</v>
      </c>
      <c r="P478" s="7">
        <v>1</v>
      </c>
      <c r="Q478" s="9" t="s">
        <v>74</v>
      </c>
      <c r="R478" s="9"/>
      <c r="S478" s="5">
        <v>0</v>
      </c>
      <c r="T478" s="9"/>
      <c r="U478" s="20"/>
      <c r="V478" s="20"/>
      <c r="W478" s="20"/>
      <c r="X478" s="20"/>
      <c r="Y478" s="20"/>
      <c r="Z478" s="20"/>
      <c r="AA478" s="16"/>
      <c r="AB478" s="16"/>
      <c r="AC478" s="16"/>
      <c r="AD478" s="20"/>
      <c r="AE478" s="22"/>
      <c r="AF478" s="22" t="s">
        <v>53</v>
      </c>
      <c r="AG478" s="22" t="s">
        <v>136</v>
      </c>
      <c r="AH478" s="22" t="s">
        <v>137</v>
      </c>
      <c r="AI478" s="22"/>
      <c r="AJ478" s="22"/>
    </row>
    <row r="479" spans="1:36" ht="43.9" customHeight="1" x14ac:dyDescent="0.25">
      <c r="A479" s="12">
        <v>477</v>
      </c>
      <c r="B479" s="15">
        <v>44844</v>
      </c>
      <c r="C479" s="5" t="s">
        <v>34</v>
      </c>
      <c r="D479" s="11" t="s">
        <v>482</v>
      </c>
      <c r="E479" s="5" t="s">
        <v>467</v>
      </c>
      <c r="F479" s="11" t="s">
        <v>70</v>
      </c>
      <c r="G479" s="2"/>
      <c r="H479" s="11" t="s">
        <v>71</v>
      </c>
      <c r="I479" s="11" t="s">
        <v>1276</v>
      </c>
      <c r="J479" s="16" t="s">
        <v>72</v>
      </c>
      <c r="K479" s="5" t="s">
        <v>51</v>
      </c>
      <c r="L479" s="16" t="s">
        <v>615</v>
      </c>
      <c r="M479" s="5" t="s">
        <v>705</v>
      </c>
      <c r="N479" s="18" t="s">
        <v>73</v>
      </c>
      <c r="O479" s="5" t="s">
        <v>52</v>
      </c>
      <c r="P479" s="7">
        <v>1</v>
      </c>
      <c r="Q479" s="9" t="s">
        <v>74</v>
      </c>
      <c r="R479" s="9"/>
      <c r="S479" s="5">
        <v>0</v>
      </c>
      <c r="T479" s="9"/>
      <c r="U479" s="20"/>
      <c r="V479" s="20"/>
      <c r="W479" s="20"/>
      <c r="X479" s="20"/>
      <c r="Y479" s="20"/>
      <c r="Z479" s="20"/>
      <c r="AA479" s="16"/>
      <c r="AB479" s="16"/>
      <c r="AC479" s="16"/>
      <c r="AD479" s="20"/>
      <c r="AE479" s="22"/>
      <c r="AF479" s="22" t="s">
        <v>97</v>
      </c>
      <c r="AG479" s="22" t="s">
        <v>108</v>
      </c>
      <c r="AH479" s="22"/>
      <c r="AI479" s="22" t="s">
        <v>99</v>
      </c>
      <c r="AJ479" s="22"/>
    </row>
    <row r="480" spans="1:36" ht="43.9" customHeight="1" x14ac:dyDescent="0.25">
      <c r="A480" s="12">
        <v>478</v>
      </c>
      <c r="B480" s="15">
        <v>44845</v>
      </c>
      <c r="C480" s="5" t="s">
        <v>34</v>
      </c>
      <c r="D480" s="11" t="s">
        <v>480</v>
      </c>
      <c r="E480" s="5" t="s">
        <v>485</v>
      </c>
      <c r="F480" s="11" t="s">
        <v>131</v>
      </c>
      <c r="G480" s="2"/>
      <c r="H480" s="11" t="s">
        <v>553</v>
      </c>
      <c r="I480" s="11" t="s">
        <v>1277</v>
      </c>
      <c r="J480" s="16" t="s">
        <v>135</v>
      </c>
      <c r="K480" s="5" t="s">
        <v>51</v>
      </c>
      <c r="L480" s="16" t="s">
        <v>682</v>
      </c>
      <c r="M480" s="5" t="s">
        <v>705</v>
      </c>
      <c r="N480" s="18" t="s">
        <v>739</v>
      </c>
      <c r="O480" s="5" t="s">
        <v>52</v>
      </c>
      <c r="P480" s="7">
        <v>1</v>
      </c>
      <c r="Q480" s="9" t="s">
        <v>74</v>
      </c>
      <c r="R480" s="9"/>
      <c r="S480" s="5">
        <v>0</v>
      </c>
      <c r="T480" s="9"/>
      <c r="U480" s="20"/>
      <c r="V480" s="20"/>
      <c r="W480" s="20"/>
      <c r="X480" s="20"/>
      <c r="Y480" s="20"/>
      <c r="Z480" s="20"/>
      <c r="AA480" s="16"/>
      <c r="AB480" s="16"/>
      <c r="AC480" s="16"/>
      <c r="AD480" s="20"/>
      <c r="AE480" s="22"/>
      <c r="AF480" s="22" t="s">
        <v>53</v>
      </c>
      <c r="AG480" s="22" t="s">
        <v>136</v>
      </c>
      <c r="AH480" s="22" t="s">
        <v>137</v>
      </c>
      <c r="AI480" s="22"/>
      <c r="AJ480" s="22"/>
    </row>
    <row r="481" spans="1:36" ht="43.9" customHeight="1" x14ac:dyDescent="0.25">
      <c r="A481" s="12">
        <v>479</v>
      </c>
      <c r="B481" s="15">
        <v>44845</v>
      </c>
      <c r="C481" s="5" t="s">
        <v>34</v>
      </c>
      <c r="D481" s="11" t="s">
        <v>482</v>
      </c>
      <c r="E481" s="5" t="s">
        <v>467</v>
      </c>
      <c r="F481" s="11" t="s">
        <v>70</v>
      </c>
      <c r="G481" s="2"/>
      <c r="H481" s="11" t="s">
        <v>71</v>
      </c>
      <c r="I481" s="11" t="s">
        <v>1278</v>
      </c>
      <c r="J481" s="16" t="s">
        <v>72</v>
      </c>
      <c r="K481" s="5" t="s">
        <v>51</v>
      </c>
      <c r="L481" s="16" t="s">
        <v>615</v>
      </c>
      <c r="M481" s="5" t="s">
        <v>705</v>
      </c>
      <c r="N481" s="18" t="s">
        <v>73</v>
      </c>
      <c r="O481" s="5" t="s">
        <v>52</v>
      </c>
      <c r="P481" s="7">
        <v>1</v>
      </c>
      <c r="Q481" s="9" t="s">
        <v>74</v>
      </c>
      <c r="R481" s="9"/>
      <c r="S481" s="5">
        <v>0</v>
      </c>
      <c r="T481" s="9"/>
      <c r="U481" s="20"/>
      <c r="V481" s="20"/>
      <c r="W481" s="20"/>
      <c r="X481" s="20"/>
      <c r="Y481" s="20"/>
      <c r="Z481" s="20"/>
      <c r="AA481" s="16"/>
      <c r="AB481" s="16"/>
      <c r="AC481" s="16"/>
      <c r="AD481" s="20"/>
      <c r="AE481" s="22"/>
      <c r="AF481" s="22" t="s">
        <v>97</v>
      </c>
      <c r="AG481" s="22" t="s">
        <v>108</v>
      </c>
      <c r="AH481" s="22"/>
      <c r="AI481" s="22" t="s">
        <v>99</v>
      </c>
      <c r="AJ481" s="22"/>
    </row>
    <row r="482" spans="1:36" ht="43.9" customHeight="1" x14ac:dyDescent="0.25">
      <c r="A482" s="12">
        <v>481</v>
      </c>
      <c r="B482" s="15">
        <v>44846</v>
      </c>
      <c r="C482" s="5" t="s">
        <v>34</v>
      </c>
      <c r="D482" s="11" t="s">
        <v>480</v>
      </c>
      <c r="E482" s="5" t="s">
        <v>485</v>
      </c>
      <c r="F482" s="11" t="s">
        <v>131</v>
      </c>
      <c r="G482" s="2"/>
      <c r="H482" s="11" t="s">
        <v>553</v>
      </c>
      <c r="I482" s="11" t="s">
        <v>1280</v>
      </c>
      <c r="J482" s="16" t="s">
        <v>135</v>
      </c>
      <c r="K482" s="5" t="s">
        <v>51</v>
      </c>
      <c r="L482" s="16" t="s">
        <v>682</v>
      </c>
      <c r="M482" s="5" t="s">
        <v>705</v>
      </c>
      <c r="N482" s="18" t="s">
        <v>739</v>
      </c>
      <c r="O482" s="5" t="s">
        <v>52</v>
      </c>
      <c r="P482" s="7">
        <v>1</v>
      </c>
      <c r="Q482" s="9" t="s">
        <v>74</v>
      </c>
      <c r="R482" s="9"/>
      <c r="S482" s="5">
        <v>0</v>
      </c>
      <c r="T482" s="9"/>
      <c r="U482" s="20"/>
      <c r="V482" s="20"/>
      <c r="W482" s="20"/>
      <c r="X482" s="20"/>
      <c r="Y482" s="20"/>
      <c r="Z482" s="20"/>
      <c r="AA482" s="16"/>
      <c r="AB482" s="16"/>
      <c r="AC482" s="16"/>
      <c r="AD482" s="20"/>
      <c r="AE482" s="22"/>
      <c r="AF482" s="22" t="s">
        <v>53</v>
      </c>
      <c r="AG482" s="22" t="s">
        <v>136</v>
      </c>
      <c r="AH482" s="22" t="s">
        <v>137</v>
      </c>
      <c r="AI482" s="22"/>
      <c r="AJ482" s="22"/>
    </row>
    <row r="483" spans="1:36" ht="43.9" customHeight="1" x14ac:dyDescent="0.25">
      <c r="A483" s="12">
        <v>482</v>
      </c>
      <c r="B483" s="15">
        <v>44846</v>
      </c>
      <c r="C483" s="5" t="s">
        <v>34</v>
      </c>
      <c r="D483" s="11" t="s">
        <v>482</v>
      </c>
      <c r="E483" s="5" t="s">
        <v>467</v>
      </c>
      <c r="F483" s="11" t="s">
        <v>70</v>
      </c>
      <c r="G483" s="2"/>
      <c r="H483" s="11" t="s">
        <v>71</v>
      </c>
      <c r="I483" s="11" t="s">
        <v>1281</v>
      </c>
      <c r="J483" s="16" t="s">
        <v>72</v>
      </c>
      <c r="K483" s="5" t="s">
        <v>51</v>
      </c>
      <c r="L483" s="16" t="s">
        <v>615</v>
      </c>
      <c r="M483" s="5" t="s">
        <v>705</v>
      </c>
      <c r="N483" s="18" t="s">
        <v>73</v>
      </c>
      <c r="O483" s="5" t="s">
        <v>52</v>
      </c>
      <c r="P483" s="7">
        <v>1</v>
      </c>
      <c r="Q483" s="9" t="s">
        <v>74</v>
      </c>
      <c r="R483" s="9"/>
      <c r="S483" s="5">
        <v>0</v>
      </c>
      <c r="T483" s="9"/>
      <c r="U483" s="20"/>
      <c r="V483" s="20"/>
      <c r="W483" s="20"/>
      <c r="X483" s="20"/>
      <c r="Y483" s="20"/>
      <c r="Z483" s="20"/>
      <c r="AA483" s="16"/>
      <c r="AB483" s="16"/>
      <c r="AC483" s="16"/>
      <c r="AD483" s="20"/>
      <c r="AE483" s="22"/>
      <c r="AF483" s="22" t="s">
        <v>97</v>
      </c>
      <c r="AG483" s="22" t="s">
        <v>108</v>
      </c>
      <c r="AH483" s="22"/>
      <c r="AI483" s="22" t="s">
        <v>99</v>
      </c>
      <c r="AJ483" s="22"/>
    </row>
    <row r="484" spans="1:36" ht="43.9" customHeight="1" x14ac:dyDescent="0.25">
      <c r="A484" s="12">
        <v>480</v>
      </c>
      <c r="B484" s="15">
        <v>44846</v>
      </c>
      <c r="C484" s="5" t="s">
        <v>34</v>
      </c>
      <c r="D484" s="11" t="s">
        <v>470</v>
      </c>
      <c r="E484" s="5" t="s">
        <v>466</v>
      </c>
      <c r="F484" s="11" t="s">
        <v>470</v>
      </c>
      <c r="G484" s="2"/>
      <c r="H484" s="11" t="s">
        <v>569</v>
      </c>
      <c r="I484" s="11" t="s">
        <v>1279</v>
      </c>
      <c r="J484" s="16" t="s">
        <v>46</v>
      </c>
      <c r="K484" s="5" t="s">
        <v>46</v>
      </c>
      <c r="L484" s="16" t="s">
        <v>644</v>
      </c>
      <c r="M484" s="5" t="s">
        <v>704</v>
      </c>
      <c r="N484" s="18" t="s">
        <v>36</v>
      </c>
      <c r="O484" s="5" t="s">
        <v>741</v>
      </c>
      <c r="P484" s="7" t="s">
        <v>43</v>
      </c>
      <c r="Q484" s="9" t="s">
        <v>746</v>
      </c>
      <c r="R484" s="9"/>
      <c r="S484" s="5">
        <v>0</v>
      </c>
      <c r="T484" s="9"/>
      <c r="U484" s="20"/>
      <c r="V484" s="20"/>
      <c r="W484" s="20"/>
      <c r="X484" s="20"/>
      <c r="Y484" s="20"/>
      <c r="Z484" s="20"/>
      <c r="AA484" s="16"/>
      <c r="AB484" s="16"/>
      <c r="AC484" s="16"/>
      <c r="AD484" s="20"/>
      <c r="AE484" s="22" t="s">
        <v>56</v>
      </c>
      <c r="AF484" s="22"/>
      <c r="AG484" s="22" t="s">
        <v>443</v>
      </c>
      <c r="AH484" s="22"/>
      <c r="AI484" s="22"/>
      <c r="AJ484" s="22"/>
    </row>
    <row r="485" spans="1:36" ht="43.9" customHeight="1" x14ac:dyDescent="0.25">
      <c r="A485" s="12">
        <v>483</v>
      </c>
      <c r="B485" s="15">
        <v>44847</v>
      </c>
      <c r="C485" s="5" t="s">
        <v>34</v>
      </c>
      <c r="D485" s="11" t="s">
        <v>480</v>
      </c>
      <c r="E485" s="5" t="s">
        <v>485</v>
      </c>
      <c r="F485" s="11" t="s">
        <v>131</v>
      </c>
      <c r="G485" s="2"/>
      <c r="H485" s="11" t="s">
        <v>553</v>
      </c>
      <c r="I485" s="11" t="s">
        <v>1282</v>
      </c>
      <c r="J485" s="16" t="s">
        <v>135</v>
      </c>
      <c r="K485" s="5" t="s">
        <v>51</v>
      </c>
      <c r="L485" s="16" t="s">
        <v>682</v>
      </c>
      <c r="M485" s="5" t="s">
        <v>705</v>
      </c>
      <c r="N485" s="18" t="s">
        <v>739</v>
      </c>
      <c r="O485" s="5" t="s">
        <v>52</v>
      </c>
      <c r="P485" s="7">
        <v>1</v>
      </c>
      <c r="Q485" s="9" t="s">
        <v>74</v>
      </c>
      <c r="R485" s="9"/>
      <c r="S485" s="5">
        <v>0</v>
      </c>
      <c r="T485" s="9"/>
      <c r="U485" s="20"/>
      <c r="V485" s="20"/>
      <c r="W485" s="20"/>
      <c r="X485" s="20"/>
      <c r="Y485" s="20"/>
      <c r="Z485" s="20"/>
      <c r="AA485" s="16"/>
      <c r="AB485" s="16"/>
      <c r="AC485" s="16"/>
      <c r="AD485" s="20"/>
      <c r="AE485" s="22"/>
      <c r="AF485" s="22" t="s">
        <v>53</v>
      </c>
      <c r="AG485" s="22" t="s">
        <v>136</v>
      </c>
      <c r="AH485" s="22" t="s">
        <v>137</v>
      </c>
      <c r="AI485" s="22"/>
      <c r="AJ485" s="22"/>
    </row>
    <row r="486" spans="1:36" ht="43.9" customHeight="1" x14ac:dyDescent="0.25">
      <c r="A486" s="12">
        <v>484</v>
      </c>
      <c r="B486" s="15">
        <v>44847</v>
      </c>
      <c r="C486" s="5" t="s">
        <v>34</v>
      </c>
      <c r="D486" s="11" t="s">
        <v>482</v>
      </c>
      <c r="E486" s="5" t="s">
        <v>467</v>
      </c>
      <c r="F486" s="11" t="s">
        <v>70</v>
      </c>
      <c r="G486" s="2"/>
      <c r="H486" s="11" t="s">
        <v>71</v>
      </c>
      <c r="I486" s="11" t="s">
        <v>1283</v>
      </c>
      <c r="J486" s="16" t="s">
        <v>72</v>
      </c>
      <c r="K486" s="5" t="s">
        <v>51</v>
      </c>
      <c r="L486" s="16" t="s">
        <v>615</v>
      </c>
      <c r="M486" s="5" t="s">
        <v>705</v>
      </c>
      <c r="N486" s="18" t="s">
        <v>73</v>
      </c>
      <c r="O486" s="5" t="s">
        <v>52</v>
      </c>
      <c r="P486" s="7">
        <v>1</v>
      </c>
      <c r="Q486" s="9" t="s">
        <v>74</v>
      </c>
      <c r="R486" s="9"/>
      <c r="S486" s="5">
        <v>0</v>
      </c>
      <c r="T486" s="9"/>
      <c r="U486" s="20"/>
      <c r="V486" s="20"/>
      <c r="W486" s="20"/>
      <c r="X486" s="20"/>
      <c r="Y486" s="20"/>
      <c r="Z486" s="20"/>
      <c r="AA486" s="16"/>
      <c r="AB486" s="16"/>
      <c r="AC486" s="16"/>
      <c r="AD486" s="20"/>
      <c r="AE486" s="22"/>
      <c r="AF486" s="22" t="s">
        <v>97</v>
      </c>
      <c r="AG486" s="22" t="s">
        <v>108</v>
      </c>
      <c r="AH486" s="22"/>
      <c r="AI486" s="22" t="s">
        <v>99</v>
      </c>
      <c r="AJ486" s="22"/>
    </row>
    <row r="487" spans="1:36" ht="43.9" customHeight="1" x14ac:dyDescent="0.25">
      <c r="A487" s="12">
        <v>485</v>
      </c>
      <c r="B487" s="15">
        <v>44848</v>
      </c>
      <c r="C487" s="5" t="s">
        <v>34</v>
      </c>
      <c r="D487" s="11" t="s">
        <v>480</v>
      </c>
      <c r="E487" s="5" t="s">
        <v>485</v>
      </c>
      <c r="F487" s="11" t="s">
        <v>131</v>
      </c>
      <c r="G487" s="2"/>
      <c r="H487" s="11" t="s">
        <v>553</v>
      </c>
      <c r="I487" s="11" t="s">
        <v>1284</v>
      </c>
      <c r="J487" s="16" t="s">
        <v>135</v>
      </c>
      <c r="K487" s="5" t="s">
        <v>51</v>
      </c>
      <c r="L487" s="16" t="s">
        <v>682</v>
      </c>
      <c r="M487" s="5" t="s">
        <v>705</v>
      </c>
      <c r="N487" s="18" t="s">
        <v>739</v>
      </c>
      <c r="O487" s="5" t="s">
        <v>52</v>
      </c>
      <c r="P487" s="7">
        <v>1</v>
      </c>
      <c r="Q487" s="9" t="s">
        <v>74</v>
      </c>
      <c r="R487" s="9"/>
      <c r="S487" s="5">
        <v>0</v>
      </c>
      <c r="T487" s="9"/>
      <c r="U487" s="20"/>
      <c r="V487" s="20"/>
      <c r="W487" s="20"/>
      <c r="X487" s="20"/>
      <c r="Y487" s="20"/>
      <c r="Z487" s="20"/>
      <c r="AA487" s="16"/>
      <c r="AB487" s="16"/>
      <c r="AC487" s="16"/>
      <c r="AD487" s="20"/>
      <c r="AE487" s="22"/>
      <c r="AF487" s="22" t="s">
        <v>53</v>
      </c>
      <c r="AG487" s="22" t="s">
        <v>136</v>
      </c>
      <c r="AH487" s="22" t="s">
        <v>137</v>
      </c>
      <c r="AI487" s="22"/>
      <c r="AJ487" s="22"/>
    </row>
    <row r="488" spans="1:36" ht="43.9" customHeight="1" x14ac:dyDescent="0.25">
      <c r="A488" s="12">
        <v>486</v>
      </c>
      <c r="B488" s="15">
        <v>44848</v>
      </c>
      <c r="C488" s="5" t="s">
        <v>34</v>
      </c>
      <c r="D488" s="11" t="s">
        <v>482</v>
      </c>
      <c r="E488" s="5" t="s">
        <v>467</v>
      </c>
      <c r="F488" s="11" t="s">
        <v>70</v>
      </c>
      <c r="G488" s="2"/>
      <c r="H488" s="11" t="s">
        <v>71</v>
      </c>
      <c r="I488" s="11" t="s">
        <v>1285</v>
      </c>
      <c r="J488" s="16" t="s">
        <v>72</v>
      </c>
      <c r="K488" s="5" t="s">
        <v>51</v>
      </c>
      <c r="L488" s="16" t="s">
        <v>615</v>
      </c>
      <c r="M488" s="5" t="s">
        <v>705</v>
      </c>
      <c r="N488" s="18" t="s">
        <v>73</v>
      </c>
      <c r="O488" s="5" t="s">
        <v>52</v>
      </c>
      <c r="P488" s="7">
        <v>1</v>
      </c>
      <c r="Q488" s="9" t="s">
        <v>74</v>
      </c>
      <c r="R488" s="9"/>
      <c r="S488" s="5">
        <v>0</v>
      </c>
      <c r="T488" s="9"/>
      <c r="U488" s="20"/>
      <c r="V488" s="20"/>
      <c r="W488" s="20"/>
      <c r="X488" s="20"/>
      <c r="Y488" s="20"/>
      <c r="Z488" s="20"/>
      <c r="AA488" s="16"/>
      <c r="AB488" s="16"/>
      <c r="AC488" s="16"/>
      <c r="AD488" s="20"/>
      <c r="AE488" s="22"/>
      <c r="AF488" s="22" t="s">
        <v>97</v>
      </c>
      <c r="AG488" s="22" t="s">
        <v>108</v>
      </c>
      <c r="AH488" s="22"/>
      <c r="AI488" s="22" t="s">
        <v>99</v>
      </c>
      <c r="AJ488" s="22"/>
    </row>
    <row r="489" spans="1:36" ht="43.9" customHeight="1" x14ac:dyDescent="0.25">
      <c r="A489" s="12">
        <v>487</v>
      </c>
      <c r="B489" s="15">
        <v>44849</v>
      </c>
      <c r="C489" s="5" t="s">
        <v>34</v>
      </c>
      <c r="D489" s="11" t="s">
        <v>480</v>
      </c>
      <c r="E489" s="5" t="s">
        <v>485</v>
      </c>
      <c r="F489" s="11" t="s">
        <v>131</v>
      </c>
      <c r="G489" s="2"/>
      <c r="H489" s="11" t="s">
        <v>553</v>
      </c>
      <c r="I489" s="11" t="s">
        <v>1286</v>
      </c>
      <c r="J489" s="16" t="s">
        <v>135</v>
      </c>
      <c r="K489" s="5" t="s">
        <v>51</v>
      </c>
      <c r="L489" s="16" t="s">
        <v>682</v>
      </c>
      <c r="M489" s="5" t="s">
        <v>705</v>
      </c>
      <c r="N489" s="18" t="s">
        <v>739</v>
      </c>
      <c r="O489" s="5" t="s">
        <v>52</v>
      </c>
      <c r="P489" s="7">
        <v>1</v>
      </c>
      <c r="Q489" s="9" t="s">
        <v>74</v>
      </c>
      <c r="R489" s="9"/>
      <c r="S489" s="5">
        <v>0</v>
      </c>
      <c r="T489" s="9"/>
      <c r="U489" s="20"/>
      <c r="V489" s="20"/>
      <c r="W489" s="20"/>
      <c r="X489" s="20"/>
      <c r="Y489" s="20"/>
      <c r="Z489" s="20"/>
      <c r="AA489" s="16"/>
      <c r="AB489" s="16"/>
      <c r="AC489" s="16"/>
      <c r="AD489" s="20"/>
      <c r="AE489" s="22"/>
      <c r="AF489" s="22" t="s">
        <v>53</v>
      </c>
      <c r="AG489" s="22" t="s">
        <v>136</v>
      </c>
      <c r="AH489" s="22" t="s">
        <v>137</v>
      </c>
      <c r="AI489" s="22"/>
      <c r="AJ489" s="22"/>
    </row>
    <row r="490" spans="1:36" ht="43.9" customHeight="1" x14ac:dyDescent="0.25">
      <c r="A490" s="12">
        <v>488</v>
      </c>
      <c r="B490" s="15">
        <v>44849</v>
      </c>
      <c r="C490" s="5" t="s">
        <v>34</v>
      </c>
      <c r="D490" s="11" t="s">
        <v>482</v>
      </c>
      <c r="E490" s="5" t="s">
        <v>467</v>
      </c>
      <c r="F490" s="11" t="s">
        <v>70</v>
      </c>
      <c r="G490" s="2"/>
      <c r="H490" s="11" t="s">
        <v>71</v>
      </c>
      <c r="I490" s="11" t="s">
        <v>1287</v>
      </c>
      <c r="J490" s="16" t="s">
        <v>72</v>
      </c>
      <c r="K490" s="5" t="s">
        <v>51</v>
      </c>
      <c r="L490" s="16" t="s">
        <v>615</v>
      </c>
      <c r="M490" s="5" t="s">
        <v>705</v>
      </c>
      <c r="N490" s="18" t="s">
        <v>73</v>
      </c>
      <c r="O490" s="5" t="s">
        <v>52</v>
      </c>
      <c r="P490" s="7">
        <v>1</v>
      </c>
      <c r="Q490" s="9" t="s">
        <v>74</v>
      </c>
      <c r="R490" s="9"/>
      <c r="S490" s="5">
        <v>0</v>
      </c>
      <c r="T490" s="9"/>
      <c r="U490" s="20"/>
      <c r="V490" s="20"/>
      <c r="W490" s="20"/>
      <c r="X490" s="20"/>
      <c r="Y490" s="20"/>
      <c r="Z490" s="20"/>
      <c r="AA490" s="16"/>
      <c r="AB490" s="16"/>
      <c r="AC490" s="16"/>
      <c r="AD490" s="20"/>
      <c r="AE490" s="22"/>
      <c r="AF490" s="22" t="s">
        <v>97</v>
      </c>
      <c r="AG490" s="22" t="s">
        <v>108</v>
      </c>
      <c r="AH490" s="22"/>
      <c r="AI490" s="22" t="s">
        <v>99</v>
      </c>
      <c r="AJ490" s="22"/>
    </row>
    <row r="491" spans="1:36" ht="43.9" customHeight="1" x14ac:dyDescent="0.25">
      <c r="A491" s="12">
        <v>489</v>
      </c>
      <c r="B491" s="15">
        <v>44850</v>
      </c>
      <c r="C491" s="5" t="s">
        <v>34</v>
      </c>
      <c r="D491" s="11" t="s">
        <v>480</v>
      </c>
      <c r="E491" s="5" t="s">
        <v>485</v>
      </c>
      <c r="F491" s="11" t="s">
        <v>131</v>
      </c>
      <c r="G491" s="2"/>
      <c r="H491" s="11" t="s">
        <v>553</v>
      </c>
      <c r="I491" s="11" t="s">
        <v>1288</v>
      </c>
      <c r="J491" s="16" t="s">
        <v>135</v>
      </c>
      <c r="K491" s="5" t="s">
        <v>51</v>
      </c>
      <c r="L491" s="16" t="s">
        <v>682</v>
      </c>
      <c r="M491" s="5" t="s">
        <v>705</v>
      </c>
      <c r="N491" s="18" t="s">
        <v>739</v>
      </c>
      <c r="O491" s="5" t="s">
        <v>52</v>
      </c>
      <c r="P491" s="7">
        <v>1</v>
      </c>
      <c r="Q491" s="9" t="s">
        <v>74</v>
      </c>
      <c r="R491" s="9"/>
      <c r="S491" s="5">
        <v>0</v>
      </c>
      <c r="T491" s="9"/>
      <c r="U491" s="20"/>
      <c r="V491" s="20"/>
      <c r="W491" s="20"/>
      <c r="X491" s="20"/>
      <c r="Y491" s="20"/>
      <c r="Z491" s="20"/>
      <c r="AA491" s="16"/>
      <c r="AB491" s="16"/>
      <c r="AC491" s="16"/>
      <c r="AD491" s="20"/>
      <c r="AE491" s="22"/>
      <c r="AF491" s="22" t="s">
        <v>53</v>
      </c>
      <c r="AG491" s="22" t="s">
        <v>136</v>
      </c>
      <c r="AH491" s="22" t="s">
        <v>137</v>
      </c>
      <c r="AI491" s="22"/>
      <c r="AJ491" s="22"/>
    </row>
    <row r="492" spans="1:36" ht="43.9" customHeight="1" x14ac:dyDescent="0.25">
      <c r="A492" s="12">
        <v>490</v>
      </c>
      <c r="B492" s="15">
        <v>44850</v>
      </c>
      <c r="C492" s="5" t="s">
        <v>34</v>
      </c>
      <c r="D492" s="11" t="s">
        <v>482</v>
      </c>
      <c r="E492" s="5" t="s">
        <v>467</v>
      </c>
      <c r="F492" s="11" t="s">
        <v>70</v>
      </c>
      <c r="G492" s="2"/>
      <c r="H492" s="11" t="s">
        <v>71</v>
      </c>
      <c r="I492" s="11" t="s">
        <v>1289</v>
      </c>
      <c r="J492" s="16" t="s">
        <v>72</v>
      </c>
      <c r="K492" s="5" t="s">
        <v>51</v>
      </c>
      <c r="L492" s="16" t="s">
        <v>615</v>
      </c>
      <c r="M492" s="5" t="s">
        <v>705</v>
      </c>
      <c r="N492" s="18" t="s">
        <v>73</v>
      </c>
      <c r="O492" s="5" t="s">
        <v>52</v>
      </c>
      <c r="P492" s="7">
        <v>1</v>
      </c>
      <c r="Q492" s="9" t="s">
        <v>74</v>
      </c>
      <c r="R492" s="9"/>
      <c r="S492" s="5">
        <v>0</v>
      </c>
      <c r="T492" s="9"/>
      <c r="U492" s="20"/>
      <c r="V492" s="20"/>
      <c r="W492" s="20"/>
      <c r="X492" s="20"/>
      <c r="Y492" s="20"/>
      <c r="Z492" s="20"/>
      <c r="AA492" s="16"/>
      <c r="AB492" s="16"/>
      <c r="AC492" s="16"/>
      <c r="AD492" s="20"/>
      <c r="AE492" s="22"/>
      <c r="AF492" s="22" t="s">
        <v>97</v>
      </c>
      <c r="AG492" s="22" t="s">
        <v>114</v>
      </c>
      <c r="AH492" s="22"/>
      <c r="AI492" s="22" t="s">
        <v>99</v>
      </c>
      <c r="AJ492" s="22"/>
    </row>
    <row r="493" spans="1:36" ht="43.9" customHeight="1" x14ac:dyDescent="0.25">
      <c r="A493" s="12">
        <v>491</v>
      </c>
      <c r="B493" s="15">
        <v>44851</v>
      </c>
      <c r="C493" s="5" t="s">
        <v>34</v>
      </c>
      <c r="D493" s="11" t="s">
        <v>480</v>
      </c>
      <c r="E493" s="5" t="s">
        <v>485</v>
      </c>
      <c r="F493" s="11" t="s">
        <v>131</v>
      </c>
      <c r="G493" s="2"/>
      <c r="H493" s="11" t="s">
        <v>553</v>
      </c>
      <c r="I493" s="11" t="s">
        <v>1290</v>
      </c>
      <c r="J493" s="16" t="s">
        <v>135</v>
      </c>
      <c r="K493" s="5" t="s">
        <v>51</v>
      </c>
      <c r="L493" s="16" t="s">
        <v>682</v>
      </c>
      <c r="M493" s="5" t="s">
        <v>705</v>
      </c>
      <c r="N493" s="18" t="s">
        <v>739</v>
      </c>
      <c r="O493" s="5" t="s">
        <v>52</v>
      </c>
      <c r="P493" s="7">
        <v>1</v>
      </c>
      <c r="Q493" s="9" t="s">
        <v>74</v>
      </c>
      <c r="R493" s="9"/>
      <c r="S493" s="5">
        <v>0</v>
      </c>
      <c r="T493" s="9"/>
      <c r="U493" s="20"/>
      <c r="V493" s="20"/>
      <c r="W493" s="20"/>
      <c r="X493" s="20"/>
      <c r="Y493" s="20"/>
      <c r="Z493" s="20"/>
      <c r="AA493" s="16"/>
      <c r="AB493" s="16"/>
      <c r="AC493" s="16"/>
      <c r="AD493" s="20"/>
      <c r="AE493" s="22"/>
      <c r="AF493" s="22" t="s">
        <v>53</v>
      </c>
      <c r="AG493" s="22" t="s">
        <v>136</v>
      </c>
      <c r="AH493" s="22" t="s">
        <v>137</v>
      </c>
      <c r="AI493" s="22"/>
      <c r="AJ493" s="22"/>
    </row>
    <row r="494" spans="1:36" ht="43.9" customHeight="1" x14ac:dyDescent="0.25">
      <c r="A494" s="12">
        <v>493</v>
      </c>
      <c r="B494" s="15">
        <v>44851</v>
      </c>
      <c r="C494" s="5" t="s">
        <v>34</v>
      </c>
      <c r="D494" s="11" t="s">
        <v>482</v>
      </c>
      <c r="E494" s="5" t="s">
        <v>467</v>
      </c>
      <c r="F494" s="11" t="s">
        <v>70</v>
      </c>
      <c r="G494" s="2"/>
      <c r="H494" s="11" t="s">
        <v>71</v>
      </c>
      <c r="I494" s="11" t="s">
        <v>1292</v>
      </c>
      <c r="J494" s="16" t="s">
        <v>72</v>
      </c>
      <c r="K494" s="5" t="s">
        <v>51</v>
      </c>
      <c r="L494" s="16" t="s">
        <v>615</v>
      </c>
      <c r="M494" s="5" t="s">
        <v>705</v>
      </c>
      <c r="N494" s="18" t="s">
        <v>73</v>
      </c>
      <c r="O494" s="5" t="s">
        <v>52</v>
      </c>
      <c r="P494" s="7">
        <v>1</v>
      </c>
      <c r="Q494" s="9" t="s">
        <v>74</v>
      </c>
      <c r="R494" s="9"/>
      <c r="S494" s="5">
        <v>0</v>
      </c>
      <c r="T494" s="9"/>
      <c r="U494" s="20"/>
      <c r="V494" s="20"/>
      <c r="W494" s="20"/>
      <c r="X494" s="20"/>
      <c r="Y494" s="20"/>
      <c r="Z494" s="20"/>
      <c r="AA494" s="16"/>
      <c r="AB494" s="16"/>
      <c r="AC494" s="16"/>
      <c r="AD494" s="20"/>
      <c r="AE494" s="22"/>
      <c r="AF494" s="22" t="s">
        <v>97</v>
      </c>
      <c r="AG494" s="22" t="s">
        <v>114</v>
      </c>
      <c r="AH494" s="22"/>
      <c r="AI494" s="22" t="s">
        <v>99</v>
      </c>
      <c r="AJ494" s="22"/>
    </row>
    <row r="495" spans="1:36" ht="43.9" customHeight="1" x14ac:dyDescent="0.25">
      <c r="A495" s="12">
        <v>492</v>
      </c>
      <c r="B495" s="15">
        <v>44851</v>
      </c>
      <c r="C495" s="5" t="s">
        <v>34</v>
      </c>
      <c r="D495" s="11" t="s">
        <v>480</v>
      </c>
      <c r="E495" s="5" t="s">
        <v>485</v>
      </c>
      <c r="F495" s="11" t="s">
        <v>143</v>
      </c>
      <c r="G495" s="2"/>
      <c r="H495" s="11" t="s">
        <v>495</v>
      </c>
      <c r="I495" s="11" t="s">
        <v>1291</v>
      </c>
      <c r="J495" s="16" t="s">
        <v>579</v>
      </c>
      <c r="K495" s="5" t="s">
        <v>592</v>
      </c>
      <c r="L495" s="16" t="s">
        <v>684</v>
      </c>
      <c r="M495" s="5" t="s">
        <v>704</v>
      </c>
      <c r="N495" s="18" t="s">
        <v>144</v>
      </c>
      <c r="O495" s="5" t="s">
        <v>1461</v>
      </c>
      <c r="P495" s="7" t="s">
        <v>43</v>
      </c>
      <c r="Q495" s="9" t="s">
        <v>789</v>
      </c>
      <c r="R495" s="9"/>
      <c r="S495" s="5">
        <v>0</v>
      </c>
      <c r="T495" s="9"/>
      <c r="U495" s="20"/>
      <c r="V495" s="20"/>
      <c r="W495" s="20"/>
      <c r="X495" s="20"/>
      <c r="Y495" s="20"/>
      <c r="Z495" s="20"/>
      <c r="AA495" s="16"/>
      <c r="AB495" s="16"/>
      <c r="AC495" s="16"/>
      <c r="AD495" s="20"/>
      <c r="AE495" s="22"/>
      <c r="AF495" s="22" t="s">
        <v>56</v>
      </c>
      <c r="AG495" s="22" t="s">
        <v>145</v>
      </c>
      <c r="AH495" s="22"/>
      <c r="AI495" s="22"/>
      <c r="AJ495" s="22"/>
    </row>
    <row r="496" spans="1:36" ht="43.9" customHeight="1" x14ac:dyDescent="0.25">
      <c r="A496" s="12">
        <v>494</v>
      </c>
      <c r="B496" s="15">
        <v>44852</v>
      </c>
      <c r="C496" s="5" t="s">
        <v>34</v>
      </c>
      <c r="D496" s="11" t="s">
        <v>480</v>
      </c>
      <c r="E496" s="5" t="s">
        <v>485</v>
      </c>
      <c r="F496" s="11" t="s">
        <v>131</v>
      </c>
      <c r="G496" s="2"/>
      <c r="H496" s="11" t="s">
        <v>553</v>
      </c>
      <c r="I496" s="11" t="s">
        <v>1293</v>
      </c>
      <c r="J496" s="16" t="s">
        <v>135</v>
      </c>
      <c r="K496" s="5" t="s">
        <v>51</v>
      </c>
      <c r="L496" s="16" t="s">
        <v>682</v>
      </c>
      <c r="M496" s="5" t="s">
        <v>705</v>
      </c>
      <c r="N496" s="18" t="s">
        <v>739</v>
      </c>
      <c r="O496" s="5" t="s">
        <v>52</v>
      </c>
      <c r="P496" s="7">
        <v>1</v>
      </c>
      <c r="Q496" s="9" t="s">
        <v>74</v>
      </c>
      <c r="R496" s="9"/>
      <c r="S496" s="5">
        <v>0</v>
      </c>
      <c r="T496" s="9"/>
      <c r="U496" s="20"/>
      <c r="V496" s="20"/>
      <c r="W496" s="20"/>
      <c r="X496" s="20"/>
      <c r="Y496" s="20"/>
      <c r="Z496" s="20"/>
      <c r="AA496" s="16"/>
      <c r="AB496" s="16"/>
      <c r="AC496" s="16"/>
      <c r="AD496" s="20"/>
      <c r="AE496" s="22"/>
      <c r="AF496" s="22" t="s">
        <v>53</v>
      </c>
      <c r="AG496" s="22" t="s">
        <v>136</v>
      </c>
      <c r="AH496" s="22" t="s">
        <v>137</v>
      </c>
      <c r="AI496" s="22"/>
      <c r="AJ496" s="22"/>
    </row>
    <row r="497" spans="1:36" ht="43.9" customHeight="1" x14ac:dyDescent="0.25">
      <c r="A497" s="12">
        <v>495</v>
      </c>
      <c r="B497" s="15">
        <v>44852</v>
      </c>
      <c r="C497" s="5" t="s">
        <v>34</v>
      </c>
      <c r="D497" s="11" t="s">
        <v>482</v>
      </c>
      <c r="E497" s="5" t="s">
        <v>467</v>
      </c>
      <c r="F497" s="11" t="s">
        <v>70</v>
      </c>
      <c r="G497" s="2"/>
      <c r="H497" s="11" t="s">
        <v>71</v>
      </c>
      <c r="I497" s="11" t="s">
        <v>1294</v>
      </c>
      <c r="J497" s="16" t="s">
        <v>72</v>
      </c>
      <c r="K497" s="5" t="s">
        <v>51</v>
      </c>
      <c r="L497" s="16" t="s">
        <v>615</v>
      </c>
      <c r="M497" s="5" t="s">
        <v>705</v>
      </c>
      <c r="N497" s="18" t="s">
        <v>73</v>
      </c>
      <c r="O497" s="5" t="s">
        <v>52</v>
      </c>
      <c r="P497" s="7">
        <v>1</v>
      </c>
      <c r="Q497" s="9" t="s">
        <v>74</v>
      </c>
      <c r="R497" s="9"/>
      <c r="S497" s="5">
        <v>0</v>
      </c>
      <c r="T497" s="9"/>
      <c r="U497" s="20"/>
      <c r="V497" s="20"/>
      <c r="W497" s="20"/>
      <c r="X497" s="20"/>
      <c r="Y497" s="20"/>
      <c r="Z497" s="20"/>
      <c r="AA497" s="16"/>
      <c r="AB497" s="16"/>
      <c r="AC497" s="16"/>
      <c r="AD497" s="20"/>
      <c r="AE497" s="22"/>
      <c r="AF497" s="22" t="s">
        <v>97</v>
      </c>
      <c r="AG497" s="22" t="s">
        <v>114</v>
      </c>
      <c r="AH497" s="22"/>
      <c r="AI497" s="22" t="s">
        <v>99</v>
      </c>
      <c r="AJ497" s="22"/>
    </row>
    <row r="498" spans="1:36" ht="43.9" customHeight="1" x14ac:dyDescent="0.25">
      <c r="A498" s="12">
        <v>496</v>
      </c>
      <c r="B498" s="15">
        <v>44853</v>
      </c>
      <c r="C498" s="5" t="s">
        <v>34</v>
      </c>
      <c r="D498" s="11" t="s">
        <v>480</v>
      </c>
      <c r="E498" s="5" t="s">
        <v>485</v>
      </c>
      <c r="F498" s="11" t="s">
        <v>131</v>
      </c>
      <c r="G498" s="2"/>
      <c r="H498" s="11" t="s">
        <v>553</v>
      </c>
      <c r="I498" s="11" t="s">
        <v>1295</v>
      </c>
      <c r="J498" s="16" t="s">
        <v>135</v>
      </c>
      <c r="K498" s="5" t="s">
        <v>51</v>
      </c>
      <c r="L498" s="16" t="s">
        <v>682</v>
      </c>
      <c r="M498" s="5" t="s">
        <v>705</v>
      </c>
      <c r="N498" s="18" t="s">
        <v>739</v>
      </c>
      <c r="O498" s="5" t="s">
        <v>52</v>
      </c>
      <c r="P498" s="7">
        <v>1</v>
      </c>
      <c r="Q498" s="9" t="s">
        <v>74</v>
      </c>
      <c r="R498" s="9"/>
      <c r="S498" s="5">
        <v>0</v>
      </c>
      <c r="T498" s="9"/>
      <c r="U498" s="20"/>
      <c r="V498" s="20"/>
      <c r="W498" s="20"/>
      <c r="X498" s="20"/>
      <c r="Y498" s="20"/>
      <c r="Z498" s="20"/>
      <c r="AA498" s="16"/>
      <c r="AB498" s="16"/>
      <c r="AC498" s="16"/>
      <c r="AD498" s="20"/>
      <c r="AE498" s="22"/>
      <c r="AF498" s="22" t="s">
        <v>53</v>
      </c>
      <c r="AG498" s="22" t="s">
        <v>136</v>
      </c>
      <c r="AH498" s="22" t="s">
        <v>137</v>
      </c>
      <c r="AI498" s="22"/>
      <c r="AJ498" s="22"/>
    </row>
    <row r="499" spans="1:36" ht="43.9" customHeight="1" x14ac:dyDescent="0.25">
      <c r="A499" s="12">
        <v>497</v>
      </c>
      <c r="B499" s="15">
        <v>44853</v>
      </c>
      <c r="C499" s="5" t="s">
        <v>34</v>
      </c>
      <c r="D499" s="11" t="s">
        <v>482</v>
      </c>
      <c r="E499" s="5" t="s">
        <v>467</v>
      </c>
      <c r="F499" s="11" t="s">
        <v>70</v>
      </c>
      <c r="G499" s="2"/>
      <c r="H499" s="11" t="s">
        <v>71</v>
      </c>
      <c r="I499" s="11" t="s">
        <v>1296</v>
      </c>
      <c r="J499" s="16" t="s">
        <v>72</v>
      </c>
      <c r="K499" s="5" t="s">
        <v>51</v>
      </c>
      <c r="L499" s="16" t="s">
        <v>615</v>
      </c>
      <c r="M499" s="5" t="s">
        <v>705</v>
      </c>
      <c r="N499" s="18" t="s">
        <v>73</v>
      </c>
      <c r="O499" s="5" t="s">
        <v>52</v>
      </c>
      <c r="P499" s="7">
        <v>1</v>
      </c>
      <c r="Q499" s="9" t="s">
        <v>74</v>
      </c>
      <c r="R499" s="9"/>
      <c r="S499" s="5">
        <v>0</v>
      </c>
      <c r="T499" s="9"/>
      <c r="U499" s="20"/>
      <c r="V499" s="20"/>
      <c r="W499" s="20"/>
      <c r="X499" s="20"/>
      <c r="Y499" s="20"/>
      <c r="Z499" s="20"/>
      <c r="AA499" s="16"/>
      <c r="AB499" s="16"/>
      <c r="AC499" s="16"/>
      <c r="AD499" s="20"/>
      <c r="AE499" s="22"/>
      <c r="AF499" s="22" t="s">
        <v>97</v>
      </c>
      <c r="AG499" s="22" t="s">
        <v>114</v>
      </c>
      <c r="AH499" s="22"/>
      <c r="AI499" s="22" t="s">
        <v>99</v>
      </c>
      <c r="AJ499" s="22"/>
    </row>
    <row r="500" spans="1:36" ht="43.9" customHeight="1" x14ac:dyDescent="0.25">
      <c r="A500" s="12">
        <v>498</v>
      </c>
      <c r="B500" s="15">
        <v>44854</v>
      </c>
      <c r="C500" s="5" t="s">
        <v>34</v>
      </c>
      <c r="D500" s="11" t="s">
        <v>480</v>
      </c>
      <c r="E500" s="5" t="s">
        <v>485</v>
      </c>
      <c r="F500" s="11" t="s">
        <v>131</v>
      </c>
      <c r="G500" s="2"/>
      <c r="H500" s="11" t="s">
        <v>553</v>
      </c>
      <c r="I500" s="11" t="s">
        <v>1297</v>
      </c>
      <c r="J500" s="16" t="s">
        <v>135</v>
      </c>
      <c r="K500" s="5" t="s">
        <v>51</v>
      </c>
      <c r="L500" s="16" t="s">
        <v>682</v>
      </c>
      <c r="M500" s="5" t="s">
        <v>705</v>
      </c>
      <c r="N500" s="18" t="s">
        <v>739</v>
      </c>
      <c r="O500" s="5" t="s">
        <v>52</v>
      </c>
      <c r="P500" s="7">
        <v>1</v>
      </c>
      <c r="Q500" s="9" t="s">
        <v>74</v>
      </c>
      <c r="R500" s="9"/>
      <c r="S500" s="5">
        <v>0</v>
      </c>
      <c r="T500" s="9"/>
      <c r="U500" s="20"/>
      <c r="V500" s="20"/>
      <c r="W500" s="20"/>
      <c r="X500" s="20"/>
      <c r="Y500" s="20"/>
      <c r="Z500" s="20"/>
      <c r="AA500" s="16"/>
      <c r="AB500" s="16"/>
      <c r="AC500" s="16"/>
      <c r="AD500" s="20"/>
      <c r="AE500" s="22"/>
      <c r="AF500" s="22" t="s">
        <v>53</v>
      </c>
      <c r="AG500" s="22" t="s">
        <v>136</v>
      </c>
      <c r="AH500" s="22" t="s">
        <v>137</v>
      </c>
      <c r="AI500" s="22"/>
      <c r="AJ500" s="22"/>
    </row>
    <row r="501" spans="1:36" ht="43.9" customHeight="1" x14ac:dyDescent="0.25">
      <c r="A501" s="12">
        <v>499</v>
      </c>
      <c r="B501" s="15">
        <v>44854</v>
      </c>
      <c r="C501" s="5" t="s">
        <v>34</v>
      </c>
      <c r="D501" s="11" t="s">
        <v>482</v>
      </c>
      <c r="E501" s="5" t="s">
        <v>467</v>
      </c>
      <c r="F501" s="11" t="s">
        <v>70</v>
      </c>
      <c r="G501" s="2"/>
      <c r="H501" s="11" t="s">
        <v>71</v>
      </c>
      <c r="I501" s="11" t="s">
        <v>1298</v>
      </c>
      <c r="J501" s="16" t="s">
        <v>72</v>
      </c>
      <c r="K501" s="5" t="s">
        <v>51</v>
      </c>
      <c r="L501" s="16" t="s">
        <v>615</v>
      </c>
      <c r="M501" s="5" t="s">
        <v>705</v>
      </c>
      <c r="N501" s="18" t="s">
        <v>73</v>
      </c>
      <c r="O501" s="5" t="s">
        <v>52</v>
      </c>
      <c r="P501" s="7">
        <v>1</v>
      </c>
      <c r="Q501" s="9" t="s">
        <v>74</v>
      </c>
      <c r="R501" s="9"/>
      <c r="S501" s="5">
        <v>0</v>
      </c>
      <c r="T501" s="9"/>
      <c r="U501" s="20"/>
      <c r="V501" s="20"/>
      <c r="W501" s="20"/>
      <c r="X501" s="20"/>
      <c r="Y501" s="20"/>
      <c r="Z501" s="20"/>
      <c r="AA501" s="16"/>
      <c r="AB501" s="16"/>
      <c r="AC501" s="16"/>
      <c r="AD501" s="20"/>
      <c r="AE501" s="22"/>
      <c r="AF501" s="22" t="s">
        <v>97</v>
      </c>
      <c r="AG501" s="22" t="s">
        <v>114</v>
      </c>
      <c r="AH501" s="22"/>
      <c r="AI501" s="22" t="s">
        <v>99</v>
      </c>
      <c r="AJ501" s="22"/>
    </row>
    <row r="502" spans="1:36" ht="43.9" customHeight="1" x14ac:dyDescent="0.25">
      <c r="A502" s="12">
        <v>500</v>
      </c>
      <c r="B502" s="15">
        <v>44855</v>
      </c>
      <c r="C502" s="5" t="s">
        <v>34</v>
      </c>
      <c r="D502" s="11" t="s">
        <v>480</v>
      </c>
      <c r="E502" s="5" t="s">
        <v>485</v>
      </c>
      <c r="F502" s="11" t="s">
        <v>131</v>
      </c>
      <c r="G502" s="2"/>
      <c r="H502" s="11" t="s">
        <v>553</v>
      </c>
      <c r="I502" s="11" t="s">
        <v>1299</v>
      </c>
      <c r="J502" s="16" t="s">
        <v>135</v>
      </c>
      <c r="K502" s="5" t="s">
        <v>51</v>
      </c>
      <c r="L502" s="16" t="s">
        <v>682</v>
      </c>
      <c r="M502" s="5" t="s">
        <v>705</v>
      </c>
      <c r="N502" s="18" t="s">
        <v>739</v>
      </c>
      <c r="O502" s="5" t="s">
        <v>52</v>
      </c>
      <c r="P502" s="7">
        <v>1</v>
      </c>
      <c r="Q502" s="9" t="s">
        <v>74</v>
      </c>
      <c r="R502" s="9"/>
      <c r="S502" s="5">
        <v>0</v>
      </c>
      <c r="T502" s="9"/>
      <c r="U502" s="20"/>
      <c r="V502" s="20"/>
      <c r="W502" s="20"/>
      <c r="X502" s="20"/>
      <c r="Y502" s="20"/>
      <c r="Z502" s="20"/>
      <c r="AA502" s="16"/>
      <c r="AB502" s="16"/>
      <c r="AC502" s="16"/>
      <c r="AD502" s="20"/>
      <c r="AE502" s="22"/>
      <c r="AF502" s="22" t="s">
        <v>53</v>
      </c>
      <c r="AG502" s="22" t="s">
        <v>136</v>
      </c>
      <c r="AH502" s="22" t="s">
        <v>137</v>
      </c>
      <c r="AI502" s="22"/>
      <c r="AJ502" s="22"/>
    </row>
    <row r="503" spans="1:36" ht="43.9" customHeight="1" x14ac:dyDescent="0.25">
      <c r="A503" s="12">
        <v>501</v>
      </c>
      <c r="B503" s="15">
        <v>44855</v>
      </c>
      <c r="C503" s="5" t="s">
        <v>34</v>
      </c>
      <c r="D503" s="11" t="s">
        <v>482</v>
      </c>
      <c r="E503" s="5" t="s">
        <v>467</v>
      </c>
      <c r="F503" s="11" t="s">
        <v>70</v>
      </c>
      <c r="G503" s="2"/>
      <c r="H503" s="11" t="s">
        <v>71</v>
      </c>
      <c r="I503" s="11" t="s">
        <v>1300</v>
      </c>
      <c r="J503" s="16" t="s">
        <v>72</v>
      </c>
      <c r="K503" s="5" t="s">
        <v>51</v>
      </c>
      <c r="L503" s="16" t="s">
        <v>615</v>
      </c>
      <c r="M503" s="5" t="s">
        <v>705</v>
      </c>
      <c r="N503" s="18" t="s">
        <v>73</v>
      </c>
      <c r="O503" s="5" t="s">
        <v>52</v>
      </c>
      <c r="P503" s="7">
        <v>1</v>
      </c>
      <c r="Q503" s="9" t="s">
        <v>74</v>
      </c>
      <c r="R503" s="9"/>
      <c r="S503" s="5">
        <v>0</v>
      </c>
      <c r="T503" s="9"/>
      <c r="U503" s="20"/>
      <c r="V503" s="20"/>
      <c r="W503" s="20"/>
      <c r="X503" s="20"/>
      <c r="Y503" s="20"/>
      <c r="Z503" s="20"/>
      <c r="AA503" s="16"/>
      <c r="AB503" s="16"/>
      <c r="AC503" s="16"/>
      <c r="AD503" s="20"/>
      <c r="AE503" s="22"/>
      <c r="AF503" s="22" t="s">
        <v>97</v>
      </c>
      <c r="AG503" s="22" t="s">
        <v>114</v>
      </c>
      <c r="AH503" s="22"/>
      <c r="AI503" s="22" t="s">
        <v>99</v>
      </c>
      <c r="AJ503" s="22"/>
    </row>
    <row r="504" spans="1:36" ht="43.9" customHeight="1" x14ac:dyDescent="0.25">
      <c r="A504" s="12">
        <v>502</v>
      </c>
      <c r="B504" s="15">
        <v>44856</v>
      </c>
      <c r="C504" s="5" t="s">
        <v>34</v>
      </c>
      <c r="D504" s="11" t="s">
        <v>480</v>
      </c>
      <c r="E504" s="5" t="s">
        <v>485</v>
      </c>
      <c r="F504" s="11" t="s">
        <v>131</v>
      </c>
      <c r="G504" s="2"/>
      <c r="H504" s="11" t="s">
        <v>553</v>
      </c>
      <c r="I504" s="11" t="s">
        <v>1301</v>
      </c>
      <c r="J504" s="16" t="s">
        <v>135</v>
      </c>
      <c r="K504" s="5" t="s">
        <v>51</v>
      </c>
      <c r="L504" s="16" t="s">
        <v>682</v>
      </c>
      <c r="M504" s="5" t="s">
        <v>705</v>
      </c>
      <c r="N504" s="18" t="s">
        <v>739</v>
      </c>
      <c r="O504" s="5" t="s">
        <v>52</v>
      </c>
      <c r="P504" s="7">
        <v>1</v>
      </c>
      <c r="Q504" s="9" t="s">
        <v>74</v>
      </c>
      <c r="R504" s="9"/>
      <c r="S504" s="5">
        <v>0</v>
      </c>
      <c r="T504" s="9"/>
      <c r="U504" s="20"/>
      <c r="V504" s="20"/>
      <c r="W504" s="20"/>
      <c r="X504" s="20"/>
      <c r="Y504" s="20"/>
      <c r="Z504" s="20"/>
      <c r="AA504" s="16"/>
      <c r="AB504" s="16"/>
      <c r="AC504" s="16"/>
      <c r="AD504" s="20"/>
      <c r="AE504" s="22"/>
      <c r="AF504" s="22" t="s">
        <v>53</v>
      </c>
      <c r="AG504" s="22" t="s">
        <v>136</v>
      </c>
      <c r="AH504" s="22" t="s">
        <v>137</v>
      </c>
      <c r="AI504" s="22"/>
      <c r="AJ504" s="22"/>
    </row>
    <row r="505" spans="1:36" ht="43.9" customHeight="1" x14ac:dyDescent="0.25">
      <c r="A505" s="12">
        <v>503</v>
      </c>
      <c r="B505" s="15">
        <v>44856</v>
      </c>
      <c r="C505" s="5" t="s">
        <v>34</v>
      </c>
      <c r="D505" s="11" t="s">
        <v>482</v>
      </c>
      <c r="E505" s="5" t="s">
        <v>467</v>
      </c>
      <c r="F505" s="11" t="s">
        <v>70</v>
      </c>
      <c r="G505" s="2"/>
      <c r="H505" s="11" t="s">
        <v>71</v>
      </c>
      <c r="I505" s="11" t="s">
        <v>1302</v>
      </c>
      <c r="J505" s="16" t="s">
        <v>72</v>
      </c>
      <c r="K505" s="5" t="s">
        <v>51</v>
      </c>
      <c r="L505" s="16" t="s">
        <v>615</v>
      </c>
      <c r="M505" s="5" t="s">
        <v>705</v>
      </c>
      <c r="N505" s="18" t="s">
        <v>73</v>
      </c>
      <c r="O505" s="5" t="s">
        <v>52</v>
      </c>
      <c r="P505" s="7">
        <v>1</v>
      </c>
      <c r="Q505" s="9" t="s">
        <v>74</v>
      </c>
      <c r="R505" s="9"/>
      <c r="S505" s="5">
        <v>0</v>
      </c>
      <c r="T505" s="9"/>
      <c r="U505" s="20"/>
      <c r="V505" s="20"/>
      <c r="W505" s="20"/>
      <c r="X505" s="20"/>
      <c r="Y505" s="20"/>
      <c r="Z505" s="20"/>
      <c r="AA505" s="16"/>
      <c r="AB505" s="16"/>
      <c r="AC505" s="16"/>
      <c r="AD505" s="20"/>
      <c r="AE505" s="22"/>
      <c r="AF505" s="22" t="s">
        <v>97</v>
      </c>
      <c r="AG505" s="22" t="s">
        <v>114</v>
      </c>
      <c r="AH505" s="22"/>
      <c r="AI505" s="22" t="s">
        <v>99</v>
      </c>
      <c r="AJ505" s="22"/>
    </row>
    <row r="506" spans="1:36" ht="43.9" customHeight="1" x14ac:dyDescent="0.25">
      <c r="A506" s="12">
        <v>504</v>
      </c>
      <c r="B506" s="15">
        <v>44857</v>
      </c>
      <c r="C506" s="5" t="s">
        <v>34</v>
      </c>
      <c r="D506" s="11" t="s">
        <v>480</v>
      </c>
      <c r="E506" s="5" t="s">
        <v>485</v>
      </c>
      <c r="F506" s="11" t="s">
        <v>131</v>
      </c>
      <c r="G506" s="2"/>
      <c r="H506" s="11" t="s">
        <v>553</v>
      </c>
      <c r="I506" s="11" t="s">
        <v>1303</v>
      </c>
      <c r="J506" s="16" t="s">
        <v>135</v>
      </c>
      <c r="K506" s="5" t="s">
        <v>51</v>
      </c>
      <c r="L506" s="16" t="s">
        <v>682</v>
      </c>
      <c r="M506" s="5" t="s">
        <v>705</v>
      </c>
      <c r="N506" s="18" t="s">
        <v>739</v>
      </c>
      <c r="O506" s="5" t="s">
        <v>52</v>
      </c>
      <c r="P506" s="7">
        <v>1</v>
      </c>
      <c r="Q506" s="9" t="s">
        <v>74</v>
      </c>
      <c r="R506" s="9"/>
      <c r="S506" s="5">
        <v>0</v>
      </c>
      <c r="T506" s="9"/>
      <c r="U506" s="20"/>
      <c r="V506" s="20"/>
      <c r="W506" s="20"/>
      <c r="X506" s="20"/>
      <c r="Y506" s="20"/>
      <c r="Z506" s="20"/>
      <c r="AA506" s="16"/>
      <c r="AB506" s="16"/>
      <c r="AC506" s="16"/>
      <c r="AD506" s="20"/>
      <c r="AE506" s="22"/>
      <c r="AF506" s="22" t="s">
        <v>53</v>
      </c>
      <c r="AG506" s="22" t="s">
        <v>136</v>
      </c>
      <c r="AH506" s="22" t="s">
        <v>137</v>
      </c>
      <c r="AI506" s="22"/>
      <c r="AJ506" s="22"/>
    </row>
    <row r="507" spans="1:36" ht="43.9" customHeight="1" x14ac:dyDescent="0.25">
      <c r="A507" s="12">
        <v>505</v>
      </c>
      <c r="B507" s="15">
        <v>44857</v>
      </c>
      <c r="C507" s="5" t="s">
        <v>34</v>
      </c>
      <c r="D507" s="11" t="s">
        <v>482</v>
      </c>
      <c r="E507" s="5" t="s">
        <v>467</v>
      </c>
      <c r="F507" s="11" t="s">
        <v>70</v>
      </c>
      <c r="G507" s="2"/>
      <c r="H507" s="11" t="s">
        <v>71</v>
      </c>
      <c r="I507" s="11" t="s">
        <v>1304</v>
      </c>
      <c r="J507" s="16" t="s">
        <v>72</v>
      </c>
      <c r="K507" s="5" t="s">
        <v>51</v>
      </c>
      <c r="L507" s="16" t="s">
        <v>615</v>
      </c>
      <c r="M507" s="5" t="s">
        <v>705</v>
      </c>
      <c r="N507" s="18" t="s">
        <v>73</v>
      </c>
      <c r="O507" s="5" t="s">
        <v>52</v>
      </c>
      <c r="P507" s="7">
        <v>1</v>
      </c>
      <c r="Q507" s="9" t="s">
        <v>74</v>
      </c>
      <c r="R507" s="9"/>
      <c r="S507" s="5">
        <v>0</v>
      </c>
      <c r="T507" s="9"/>
      <c r="U507" s="20"/>
      <c r="V507" s="20"/>
      <c r="W507" s="20"/>
      <c r="X507" s="20"/>
      <c r="Y507" s="20"/>
      <c r="Z507" s="20"/>
      <c r="AA507" s="16"/>
      <c r="AB507" s="16"/>
      <c r="AC507" s="16"/>
      <c r="AD507" s="20"/>
      <c r="AE507" s="22"/>
      <c r="AF507" s="22" t="s">
        <v>97</v>
      </c>
      <c r="AG507" s="22" t="s">
        <v>114</v>
      </c>
      <c r="AH507" s="22"/>
      <c r="AI507" s="22" t="s">
        <v>99</v>
      </c>
      <c r="AJ507" s="22"/>
    </row>
    <row r="508" spans="1:36" ht="43.9" customHeight="1" x14ac:dyDescent="0.25">
      <c r="A508" s="12">
        <v>506</v>
      </c>
      <c r="B508" s="15">
        <v>44858</v>
      </c>
      <c r="C508" s="5" t="s">
        <v>34</v>
      </c>
      <c r="D508" s="11" t="s">
        <v>480</v>
      </c>
      <c r="E508" s="5" t="s">
        <v>485</v>
      </c>
      <c r="F508" s="11" t="s">
        <v>131</v>
      </c>
      <c r="G508" s="2"/>
      <c r="H508" s="11" t="s">
        <v>553</v>
      </c>
      <c r="I508" s="11" t="s">
        <v>1305</v>
      </c>
      <c r="J508" s="16" t="s">
        <v>135</v>
      </c>
      <c r="K508" s="5" t="s">
        <v>51</v>
      </c>
      <c r="L508" s="16" t="s">
        <v>682</v>
      </c>
      <c r="M508" s="5" t="s">
        <v>705</v>
      </c>
      <c r="N508" s="18" t="s">
        <v>739</v>
      </c>
      <c r="O508" s="5" t="s">
        <v>52</v>
      </c>
      <c r="P508" s="7">
        <v>1</v>
      </c>
      <c r="Q508" s="9" t="s">
        <v>74</v>
      </c>
      <c r="R508" s="9"/>
      <c r="S508" s="5">
        <v>0</v>
      </c>
      <c r="T508" s="9"/>
      <c r="U508" s="20"/>
      <c r="V508" s="20"/>
      <c r="W508" s="20"/>
      <c r="X508" s="20"/>
      <c r="Y508" s="20"/>
      <c r="Z508" s="20"/>
      <c r="AA508" s="16"/>
      <c r="AB508" s="16"/>
      <c r="AC508" s="16"/>
      <c r="AD508" s="20"/>
      <c r="AE508" s="22"/>
      <c r="AF508" s="22" t="s">
        <v>53</v>
      </c>
      <c r="AG508" s="22" t="s">
        <v>136</v>
      </c>
      <c r="AH508" s="22" t="s">
        <v>137</v>
      </c>
      <c r="AI508" s="22"/>
      <c r="AJ508" s="22"/>
    </row>
    <row r="509" spans="1:36" ht="43.9" customHeight="1" x14ac:dyDescent="0.25">
      <c r="A509" s="12">
        <v>508</v>
      </c>
      <c r="B509" s="15">
        <v>44858</v>
      </c>
      <c r="C509" s="5" t="s">
        <v>34</v>
      </c>
      <c r="D509" s="11" t="s">
        <v>482</v>
      </c>
      <c r="E509" s="5" t="s">
        <v>467</v>
      </c>
      <c r="F509" s="11" t="s">
        <v>70</v>
      </c>
      <c r="G509" s="2"/>
      <c r="H509" s="11" t="s">
        <v>71</v>
      </c>
      <c r="I509" s="11" t="s">
        <v>1307</v>
      </c>
      <c r="J509" s="16" t="s">
        <v>72</v>
      </c>
      <c r="K509" s="5" t="s">
        <v>51</v>
      </c>
      <c r="L509" s="16" t="s">
        <v>615</v>
      </c>
      <c r="M509" s="5" t="s">
        <v>705</v>
      </c>
      <c r="N509" s="18" t="s">
        <v>73</v>
      </c>
      <c r="O509" s="5" t="s">
        <v>52</v>
      </c>
      <c r="P509" s="7">
        <v>1</v>
      </c>
      <c r="Q509" s="9" t="s">
        <v>74</v>
      </c>
      <c r="R509" s="9"/>
      <c r="S509" s="5">
        <v>0</v>
      </c>
      <c r="T509" s="9"/>
      <c r="U509" s="20"/>
      <c r="V509" s="20"/>
      <c r="W509" s="20"/>
      <c r="X509" s="20"/>
      <c r="Y509" s="20"/>
      <c r="Z509" s="20"/>
      <c r="AA509" s="16"/>
      <c r="AB509" s="16"/>
      <c r="AC509" s="16"/>
      <c r="AD509" s="20"/>
      <c r="AE509" s="22"/>
      <c r="AF509" s="22" t="s">
        <v>97</v>
      </c>
      <c r="AG509" s="22" t="s">
        <v>114</v>
      </c>
      <c r="AH509" s="22"/>
      <c r="AI509" s="22" t="s">
        <v>99</v>
      </c>
      <c r="AJ509" s="22"/>
    </row>
    <row r="510" spans="1:36" ht="43.9" customHeight="1" x14ac:dyDescent="0.25">
      <c r="A510" s="12">
        <v>507</v>
      </c>
      <c r="B510" s="15">
        <v>44858</v>
      </c>
      <c r="C510" s="5" t="s">
        <v>34</v>
      </c>
      <c r="D510" s="11" t="s">
        <v>480</v>
      </c>
      <c r="E510" s="5" t="s">
        <v>485</v>
      </c>
      <c r="F510" s="11" t="s">
        <v>166</v>
      </c>
      <c r="G510" s="2"/>
      <c r="H510" s="11" t="s">
        <v>167</v>
      </c>
      <c r="I510" s="11" t="s">
        <v>1306</v>
      </c>
      <c r="J510" s="16" t="s">
        <v>51</v>
      </c>
      <c r="K510" s="5" t="s">
        <v>51</v>
      </c>
      <c r="L510" s="16" t="s">
        <v>595</v>
      </c>
      <c r="M510" s="5" t="s">
        <v>705</v>
      </c>
      <c r="N510" s="18" t="s">
        <v>52</v>
      </c>
      <c r="O510" s="5" t="s">
        <v>52</v>
      </c>
      <c r="P510" s="7" t="s">
        <v>43</v>
      </c>
      <c r="Q510" s="9" t="s">
        <v>790</v>
      </c>
      <c r="R510" s="9"/>
      <c r="S510" s="5">
        <v>0</v>
      </c>
      <c r="T510" s="9"/>
      <c r="U510" s="20"/>
      <c r="V510" s="20"/>
      <c r="W510" s="20"/>
      <c r="X510" s="20"/>
      <c r="Y510" s="20"/>
      <c r="Z510" s="20"/>
      <c r="AA510" s="16"/>
      <c r="AB510" s="16"/>
      <c r="AC510" s="16"/>
      <c r="AD510" s="20"/>
      <c r="AE510" s="22"/>
      <c r="AF510" s="22" t="s">
        <v>53</v>
      </c>
      <c r="AG510" s="22" t="s">
        <v>168</v>
      </c>
      <c r="AH510" s="22"/>
      <c r="AI510" s="22"/>
      <c r="AJ510" s="22"/>
    </row>
    <row r="511" spans="1:36" ht="43.9" customHeight="1" x14ac:dyDescent="0.25">
      <c r="A511" s="12">
        <v>509</v>
      </c>
      <c r="B511" s="15">
        <v>44859</v>
      </c>
      <c r="C511" s="5" t="s">
        <v>34</v>
      </c>
      <c r="D511" s="11" t="s">
        <v>480</v>
      </c>
      <c r="E511" s="5" t="s">
        <v>485</v>
      </c>
      <c r="F511" s="11" t="s">
        <v>131</v>
      </c>
      <c r="G511" s="2"/>
      <c r="H511" s="11" t="s">
        <v>553</v>
      </c>
      <c r="I511" s="11" t="s">
        <v>1308</v>
      </c>
      <c r="J511" s="16" t="s">
        <v>135</v>
      </c>
      <c r="K511" s="5" t="s">
        <v>51</v>
      </c>
      <c r="L511" s="16" t="s">
        <v>682</v>
      </c>
      <c r="M511" s="5" t="s">
        <v>705</v>
      </c>
      <c r="N511" s="18" t="s">
        <v>739</v>
      </c>
      <c r="O511" s="5" t="s">
        <v>52</v>
      </c>
      <c r="P511" s="7">
        <v>1</v>
      </c>
      <c r="Q511" s="9" t="s">
        <v>74</v>
      </c>
      <c r="R511" s="9"/>
      <c r="S511" s="5">
        <v>0</v>
      </c>
      <c r="T511" s="9"/>
      <c r="U511" s="20"/>
      <c r="V511" s="20"/>
      <c r="W511" s="20"/>
      <c r="X511" s="20"/>
      <c r="Y511" s="20"/>
      <c r="Z511" s="20"/>
      <c r="AA511" s="16"/>
      <c r="AB511" s="16"/>
      <c r="AC511" s="16"/>
      <c r="AD511" s="20"/>
      <c r="AE511" s="22"/>
      <c r="AF511" s="22" t="s">
        <v>53</v>
      </c>
      <c r="AG511" s="22" t="s">
        <v>136</v>
      </c>
      <c r="AH511" s="22" t="s">
        <v>137</v>
      </c>
      <c r="AI511" s="22"/>
      <c r="AJ511" s="22"/>
    </row>
    <row r="512" spans="1:36" ht="43.9" customHeight="1" x14ac:dyDescent="0.25">
      <c r="A512" s="12">
        <v>510</v>
      </c>
      <c r="B512" s="15">
        <v>44859</v>
      </c>
      <c r="C512" s="5" t="s">
        <v>34</v>
      </c>
      <c r="D512" s="11" t="s">
        <v>482</v>
      </c>
      <c r="E512" s="5" t="s">
        <v>467</v>
      </c>
      <c r="F512" s="11" t="s">
        <v>70</v>
      </c>
      <c r="G512" s="2"/>
      <c r="H512" s="11" t="s">
        <v>71</v>
      </c>
      <c r="I512" s="11" t="s">
        <v>1309</v>
      </c>
      <c r="J512" s="16" t="s">
        <v>72</v>
      </c>
      <c r="K512" s="5" t="s">
        <v>51</v>
      </c>
      <c r="L512" s="16" t="s">
        <v>615</v>
      </c>
      <c r="M512" s="5" t="s">
        <v>705</v>
      </c>
      <c r="N512" s="18" t="s">
        <v>73</v>
      </c>
      <c r="O512" s="5" t="s">
        <v>52</v>
      </c>
      <c r="P512" s="7">
        <v>1</v>
      </c>
      <c r="Q512" s="9" t="s">
        <v>74</v>
      </c>
      <c r="R512" s="9"/>
      <c r="S512" s="5">
        <v>0</v>
      </c>
      <c r="T512" s="9"/>
      <c r="U512" s="20"/>
      <c r="V512" s="20"/>
      <c r="W512" s="20"/>
      <c r="X512" s="20"/>
      <c r="Y512" s="20"/>
      <c r="Z512" s="20"/>
      <c r="AA512" s="16"/>
      <c r="AB512" s="16"/>
      <c r="AC512" s="16"/>
      <c r="AD512" s="20"/>
      <c r="AE512" s="22"/>
      <c r="AF512" s="22" t="s">
        <v>97</v>
      </c>
      <c r="AG512" s="22" t="s">
        <v>114</v>
      </c>
      <c r="AH512" s="22"/>
      <c r="AI512" s="22" t="s">
        <v>99</v>
      </c>
      <c r="AJ512" s="22"/>
    </row>
    <row r="513" spans="1:36" ht="43.9" customHeight="1" x14ac:dyDescent="0.25">
      <c r="A513" s="12">
        <v>511</v>
      </c>
      <c r="B513" s="15">
        <v>44860</v>
      </c>
      <c r="C513" s="5" t="s">
        <v>34</v>
      </c>
      <c r="D513" s="11" t="s">
        <v>480</v>
      </c>
      <c r="E513" s="5" t="s">
        <v>485</v>
      </c>
      <c r="F513" s="11" t="s">
        <v>131</v>
      </c>
      <c r="G513" s="2"/>
      <c r="H513" s="11" t="s">
        <v>553</v>
      </c>
      <c r="I513" s="11" t="s">
        <v>1310</v>
      </c>
      <c r="J513" s="16" t="s">
        <v>135</v>
      </c>
      <c r="K513" s="5" t="s">
        <v>51</v>
      </c>
      <c r="L513" s="16" t="s">
        <v>682</v>
      </c>
      <c r="M513" s="5" t="s">
        <v>705</v>
      </c>
      <c r="N513" s="18" t="s">
        <v>739</v>
      </c>
      <c r="O513" s="5" t="s">
        <v>52</v>
      </c>
      <c r="P513" s="7">
        <v>1</v>
      </c>
      <c r="Q513" s="9" t="s">
        <v>74</v>
      </c>
      <c r="R513" s="9"/>
      <c r="S513" s="5">
        <v>0</v>
      </c>
      <c r="T513" s="9"/>
      <c r="U513" s="20"/>
      <c r="V513" s="20"/>
      <c r="W513" s="20"/>
      <c r="X513" s="20"/>
      <c r="Y513" s="20"/>
      <c r="Z513" s="20"/>
      <c r="AA513" s="16"/>
      <c r="AB513" s="16"/>
      <c r="AC513" s="16"/>
      <c r="AD513" s="20"/>
      <c r="AE513" s="22"/>
      <c r="AF513" s="22" t="s">
        <v>53</v>
      </c>
      <c r="AG513" s="22" t="s">
        <v>136</v>
      </c>
      <c r="AH513" s="22" t="s">
        <v>137</v>
      </c>
      <c r="AI513" s="22"/>
      <c r="AJ513" s="22"/>
    </row>
    <row r="514" spans="1:36" ht="43.9" customHeight="1" x14ac:dyDescent="0.25">
      <c r="A514" s="12">
        <v>512</v>
      </c>
      <c r="B514" s="15">
        <v>44860</v>
      </c>
      <c r="C514" s="5" t="s">
        <v>34</v>
      </c>
      <c r="D514" s="11" t="s">
        <v>482</v>
      </c>
      <c r="E514" s="5" t="s">
        <v>467</v>
      </c>
      <c r="F514" s="11" t="s">
        <v>70</v>
      </c>
      <c r="G514" s="2"/>
      <c r="H514" s="11" t="s">
        <v>71</v>
      </c>
      <c r="I514" s="11" t="s">
        <v>1311</v>
      </c>
      <c r="J514" s="16" t="s">
        <v>72</v>
      </c>
      <c r="K514" s="5" t="s">
        <v>51</v>
      </c>
      <c r="L514" s="16" t="s">
        <v>615</v>
      </c>
      <c r="M514" s="5" t="s">
        <v>705</v>
      </c>
      <c r="N514" s="18" t="s">
        <v>73</v>
      </c>
      <c r="O514" s="5" t="s">
        <v>52</v>
      </c>
      <c r="P514" s="7">
        <v>1</v>
      </c>
      <c r="Q514" s="9" t="s">
        <v>74</v>
      </c>
      <c r="R514" s="9"/>
      <c r="S514" s="5">
        <v>0</v>
      </c>
      <c r="T514" s="9"/>
      <c r="U514" s="20"/>
      <c r="V514" s="20"/>
      <c r="W514" s="20"/>
      <c r="X514" s="20"/>
      <c r="Y514" s="20"/>
      <c r="Z514" s="20"/>
      <c r="AA514" s="16"/>
      <c r="AB514" s="16"/>
      <c r="AC514" s="16"/>
      <c r="AD514" s="20"/>
      <c r="AE514" s="22"/>
      <c r="AF514" s="22" t="s">
        <v>97</v>
      </c>
      <c r="AG514" s="22" t="s">
        <v>114</v>
      </c>
      <c r="AH514" s="22"/>
      <c r="AI514" s="22" t="s">
        <v>99</v>
      </c>
      <c r="AJ514" s="22"/>
    </row>
    <row r="515" spans="1:36" ht="43.9" customHeight="1" x14ac:dyDescent="0.25">
      <c r="A515" s="12">
        <v>513</v>
      </c>
      <c r="B515" s="15">
        <v>44861</v>
      </c>
      <c r="C515" s="5" t="s">
        <v>34</v>
      </c>
      <c r="D515" s="11" t="s">
        <v>480</v>
      </c>
      <c r="E515" s="5" t="s">
        <v>485</v>
      </c>
      <c r="F515" s="11" t="s">
        <v>131</v>
      </c>
      <c r="G515" s="2"/>
      <c r="H515" s="11" t="s">
        <v>553</v>
      </c>
      <c r="I515" s="11" t="s">
        <v>1312</v>
      </c>
      <c r="J515" s="16" t="s">
        <v>135</v>
      </c>
      <c r="K515" s="5" t="s">
        <v>51</v>
      </c>
      <c r="L515" s="16" t="s">
        <v>682</v>
      </c>
      <c r="M515" s="5" t="s">
        <v>705</v>
      </c>
      <c r="N515" s="18" t="s">
        <v>739</v>
      </c>
      <c r="O515" s="5" t="s">
        <v>52</v>
      </c>
      <c r="P515" s="7">
        <v>1</v>
      </c>
      <c r="Q515" s="9" t="s">
        <v>74</v>
      </c>
      <c r="R515" s="9"/>
      <c r="S515" s="5">
        <v>0</v>
      </c>
      <c r="T515" s="9"/>
      <c r="U515" s="20"/>
      <c r="V515" s="20"/>
      <c r="W515" s="20"/>
      <c r="X515" s="20"/>
      <c r="Y515" s="20"/>
      <c r="Z515" s="20"/>
      <c r="AA515" s="16"/>
      <c r="AB515" s="16"/>
      <c r="AC515" s="16"/>
      <c r="AD515" s="20"/>
      <c r="AE515" s="22"/>
      <c r="AF515" s="22" t="s">
        <v>53</v>
      </c>
      <c r="AG515" s="22" t="s">
        <v>136</v>
      </c>
      <c r="AH515" s="22" t="s">
        <v>137</v>
      </c>
      <c r="AI515" s="22"/>
      <c r="AJ515" s="22"/>
    </row>
    <row r="516" spans="1:36" ht="43.9" customHeight="1" x14ac:dyDescent="0.25">
      <c r="A516" s="12">
        <v>514</v>
      </c>
      <c r="B516" s="15">
        <v>44861</v>
      </c>
      <c r="C516" s="5" t="s">
        <v>34</v>
      </c>
      <c r="D516" s="11" t="s">
        <v>482</v>
      </c>
      <c r="E516" s="5" t="s">
        <v>467</v>
      </c>
      <c r="F516" s="11" t="s">
        <v>70</v>
      </c>
      <c r="G516" s="2"/>
      <c r="H516" s="11" t="s">
        <v>71</v>
      </c>
      <c r="I516" s="11" t="s">
        <v>1313</v>
      </c>
      <c r="J516" s="16" t="s">
        <v>72</v>
      </c>
      <c r="K516" s="5" t="s">
        <v>51</v>
      </c>
      <c r="L516" s="16" t="s">
        <v>615</v>
      </c>
      <c r="M516" s="5" t="s">
        <v>705</v>
      </c>
      <c r="N516" s="18" t="s">
        <v>73</v>
      </c>
      <c r="O516" s="5" t="s">
        <v>52</v>
      </c>
      <c r="P516" s="7">
        <v>1</v>
      </c>
      <c r="Q516" s="9" t="s">
        <v>74</v>
      </c>
      <c r="R516" s="9"/>
      <c r="S516" s="5">
        <v>0</v>
      </c>
      <c r="T516" s="9"/>
      <c r="U516" s="20"/>
      <c r="V516" s="20"/>
      <c r="W516" s="20"/>
      <c r="X516" s="20"/>
      <c r="Y516" s="20"/>
      <c r="Z516" s="20"/>
      <c r="AA516" s="16"/>
      <c r="AB516" s="16"/>
      <c r="AC516" s="16"/>
      <c r="AD516" s="20"/>
      <c r="AE516" s="22"/>
      <c r="AF516" s="22" t="s">
        <v>97</v>
      </c>
      <c r="AG516" s="22" t="s">
        <v>114</v>
      </c>
      <c r="AH516" s="22"/>
      <c r="AI516" s="22" t="s">
        <v>99</v>
      </c>
      <c r="AJ516" s="22"/>
    </row>
    <row r="517" spans="1:36" ht="43.9" customHeight="1" x14ac:dyDescent="0.25">
      <c r="A517" s="12">
        <v>515</v>
      </c>
      <c r="B517" s="15">
        <v>44862</v>
      </c>
      <c r="C517" s="5" t="s">
        <v>34</v>
      </c>
      <c r="D517" s="11" t="s">
        <v>480</v>
      </c>
      <c r="E517" s="5" t="s">
        <v>485</v>
      </c>
      <c r="F517" s="11" t="s">
        <v>131</v>
      </c>
      <c r="G517" s="2"/>
      <c r="H517" s="11" t="s">
        <v>553</v>
      </c>
      <c r="I517" s="11" t="s">
        <v>1314</v>
      </c>
      <c r="J517" s="16" t="s">
        <v>135</v>
      </c>
      <c r="K517" s="5" t="s">
        <v>51</v>
      </c>
      <c r="L517" s="16" t="s">
        <v>682</v>
      </c>
      <c r="M517" s="5" t="s">
        <v>705</v>
      </c>
      <c r="N517" s="18" t="s">
        <v>739</v>
      </c>
      <c r="O517" s="5" t="s">
        <v>52</v>
      </c>
      <c r="P517" s="7">
        <v>1</v>
      </c>
      <c r="Q517" s="9" t="s">
        <v>74</v>
      </c>
      <c r="R517" s="9"/>
      <c r="S517" s="5">
        <v>0</v>
      </c>
      <c r="T517" s="9"/>
      <c r="U517" s="20"/>
      <c r="V517" s="20"/>
      <c r="W517" s="20"/>
      <c r="X517" s="20"/>
      <c r="Y517" s="20"/>
      <c r="Z517" s="20"/>
      <c r="AA517" s="16"/>
      <c r="AB517" s="16"/>
      <c r="AC517" s="16"/>
      <c r="AD517" s="20"/>
      <c r="AE517" s="22"/>
      <c r="AF517" s="22" t="s">
        <v>53</v>
      </c>
      <c r="AG517" s="22" t="s">
        <v>136</v>
      </c>
      <c r="AH517" s="22" t="s">
        <v>137</v>
      </c>
      <c r="AI517" s="22"/>
      <c r="AJ517" s="22"/>
    </row>
    <row r="518" spans="1:36" ht="43.9" customHeight="1" x14ac:dyDescent="0.25">
      <c r="A518" s="12">
        <v>516</v>
      </c>
      <c r="B518" s="15">
        <v>44862</v>
      </c>
      <c r="C518" s="5" t="s">
        <v>34</v>
      </c>
      <c r="D518" s="11" t="s">
        <v>482</v>
      </c>
      <c r="E518" s="5" t="s">
        <v>467</v>
      </c>
      <c r="F518" s="11" t="s">
        <v>70</v>
      </c>
      <c r="G518" s="2"/>
      <c r="H518" s="11" t="s">
        <v>71</v>
      </c>
      <c r="I518" s="11" t="s">
        <v>1315</v>
      </c>
      <c r="J518" s="16" t="s">
        <v>72</v>
      </c>
      <c r="K518" s="5" t="s">
        <v>51</v>
      </c>
      <c r="L518" s="16" t="s">
        <v>615</v>
      </c>
      <c r="M518" s="5" t="s">
        <v>705</v>
      </c>
      <c r="N518" s="18" t="s">
        <v>73</v>
      </c>
      <c r="O518" s="5" t="s">
        <v>52</v>
      </c>
      <c r="P518" s="7">
        <v>1</v>
      </c>
      <c r="Q518" s="9" t="s">
        <v>74</v>
      </c>
      <c r="R518" s="9"/>
      <c r="S518" s="5">
        <v>0</v>
      </c>
      <c r="T518" s="9"/>
      <c r="U518" s="20"/>
      <c r="V518" s="20"/>
      <c r="W518" s="20"/>
      <c r="X518" s="20"/>
      <c r="Y518" s="20"/>
      <c r="Z518" s="20"/>
      <c r="AA518" s="16"/>
      <c r="AB518" s="16"/>
      <c r="AC518" s="16"/>
      <c r="AD518" s="20"/>
      <c r="AE518" s="22"/>
      <c r="AF518" s="22" t="s">
        <v>97</v>
      </c>
      <c r="AG518" s="22" t="s">
        <v>114</v>
      </c>
      <c r="AH518" s="22"/>
      <c r="AI518" s="22" t="s">
        <v>99</v>
      </c>
      <c r="AJ518" s="22"/>
    </row>
    <row r="519" spans="1:36" ht="43.9" customHeight="1" x14ac:dyDescent="0.25">
      <c r="A519" s="12">
        <v>517</v>
      </c>
      <c r="B519" s="15">
        <v>44863</v>
      </c>
      <c r="C519" s="5" t="s">
        <v>34</v>
      </c>
      <c r="D519" s="11" t="s">
        <v>480</v>
      </c>
      <c r="E519" s="5" t="s">
        <v>485</v>
      </c>
      <c r="F519" s="11" t="s">
        <v>131</v>
      </c>
      <c r="G519" s="2"/>
      <c r="H519" s="11" t="s">
        <v>553</v>
      </c>
      <c r="I519" s="11" t="s">
        <v>1316</v>
      </c>
      <c r="J519" s="16" t="s">
        <v>135</v>
      </c>
      <c r="K519" s="5" t="s">
        <v>51</v>
      </c>
      <c r="L519" s="16" t="s">
        <v>682</v>
      </c>
      <c r="M519" s="5" t="s">
        <v>705</v>
      </c>
      <c r="N519" s="18" t="s">
        <v>739</v>
      </c>
      <c r="O519" s="5" t="s">
        <v>52</v>
      </c>
      <c r="P519" s="7">
        <v>1</v>
      </c>
      <c r="Q519" s="9" t="s">
        <v>74</v>
      </c>
      <c r="R519" s="9"/>
      <c r="S519" s="5">
        <v>0</v>
      </c>
      <c r="T519" s="9"/>
      <c r="U519" s="20"/>
      <c r="V519" s="20"/>
      <c r="W519" s="20"/>
      <c r="X519" s="20"/>
      <c r="Y519" s="20"/>
      <c r="Z519" s="20"/>
      <c r="AA519" s="16"/>
      <c r="AB519" s="16"/>
      <c r="AC519" s="16"/>
      <c r="AD519" s="20"/>
      <c r="AE519" s="22"/>
      <c r="AF519" s="22" t="s">
        <v>53</v>
      </c>
      <c r="AG519" s="22" t="s">
        <v>136</v>
      </c>
      <c r="AH519" s="22" t="s">
        <v>137</v>
      </c>
      <c r="AI519" s="22"/>
      <c r="AJ519" s="22"/>
    </row>
    <row r="520" spans="1:36" ht="43.9" customHeight="1" x14ac:dyDescent="0.25">
      <c r="A520" s="12">
        <v>519</v>
      </c>
      <c r="B520" s="15">
        <v>44863</v>
      </c>
      <c r="C520" s="5" t="s">
        <v>34</v>
      </c>
      <c r="D520" s="11" t="s">
        <v>482</v>
      </c>
      <c r="E520" s="5" t="s">
        <v>467</v>
      </c>
      <c r="F520" s="11" t="s">
        <v>70</v>
      </c>
      <c r="G520" s="2"/>
      <c r="H520" s="11" t="s">
        <v>71</v>
      </c>
      <c r="I520" s="11" t="s">
        <v>1318</v>
      </c>
      <c r="J520" s="16" t="s">
        <v>72</v>
      </c>
      <c r="K520" s="5" t="s">
        <v>51</v>
      </c>
      <c r="L520" s="16" t="s">
        <v>615</v>
      </c>
      <c r="M520" s="5" t="s">
        <v>705</v>
      </c>
      <c r="N520" s="18" t="s">
        <v>73</v>
      </c>
      <c r="O520" s="5" t="s">
        <v>52</v>
      </c>
      <c r="P520" s="7">
        <v>1</v>
      </c>
      <c r="Q520" s="9" t="s">
        <v>74</v>
      </c>
      <c r="R520" s="9"/>
      <c r="S520" s="5">
        <v>0</v>
      </c>
      <c r="T520" s="9"/>
      <c r="U520" s="20"/>
      <c r="V520" s="20"/>
      <c r="W520" s="20"/>
      <c r="X520" s="20"/>
      <c r="Y520" s="20"/>
      <c r="Z520" s="20"/>
      <c r="AA520" s="16"/>
      <c r="AB520" s="16"/>
      <c r="AC520" s="16"/>
      <c r="AD520" s="20"/>
      <c r="AE520" s="22"/>
      <c r="AF520" s="22" t="s">
        <v>97</v>
      </c>
      <c r="AG520" s="22" t="s">
        <v>114</v>
      </c>
      <c r="AH520" s="22"/>
      <c r="AI520" s="22" t="s">
        <v>99</v>
      </c>
      <c r="AJ520" s="22"/>
    </row>
    <row r="521" spans="1:36" ht="43.9" customHeight="1" x14ac:dyDescent="0.25">
      <c r="A521" s="12">
        <v>518</v>
      </c>
      <c r="B521" s="15">
        <v>44863</v>
      </c>
      <c r="C521" s="5" t="s">
        <v>34</v>
      </c>
      <c r="D521" s="11" t="s">
        <v>480</v>
      </c>
      <c r="E521" s="5" t="s">
        <v>485</v>
      </c>
      <c r="F521" s="11" t="s">
        <v>166</v>
      </c>
      <c r="G521" s="2"/>
      <c r="H521" s="11" t="s">
        <v>167</v>
      </c>
      <c r="I521" s="11" t="s">
        <v>1317</v>
      </c>
      <c r="J521" s="16" t="s">
        <v>51</v>
      </c>
      <c r="K521" s="5" t="s">
        <v>51</v>
      </c>
      <c r="L521" s="16" t="s">
        <v>685</v>
      </c>
      <c r="M521" s="5" t="s">
        <v>705</v>
      </c>
      <c r="N521" s="18" t="s">
        <v>52</v>
      </c>
      <c r="O521" s="5" t="s">
        <v>52</v>
      </c>
      <c r="P521" s="7" t="s">
        <v>169</v>
      </c>
      <c r="Q521" s="9" t="s">
        <v>790</v>
      </c>
      <c r="R521" s="9"/>
      <c r="S521" s="5">
        <v>0</v>
      </c>
      <c r="T521" s="9"/>
      <c r="U521" s="20"/>
      <c r="V521" s="20"/>
      <c r="W521" s="20"/>
      <c r="X521" s="20"/>
      <c r="Y521" s="20"/>
      <c r="Z521" s="20"/>
      <c r="AA521" s="16"/>
      <c r="AB521" s="16"/>
      <c r="AC521" s="16"/>
      <c r="AD521" s="20"/>
      <c r="AE521" s="22"/>
      <c r="AF521" s="22" t="s">
        <v>53</v>
      </c>
      <c r="AG521" s="22" t="s">
        <v>170</v>
      </c>
      <c r="AH521" s="22"/>
      <c r="AI521" s="22"/>
      <c r="AJ521" s="22"/>
    </row>
    <row r="522" spans="1:36" ht="43.9" customHeight="1" x14ac:dyDescent="0.25">
      <c r="A522" s="12">
        <v>520</v>
      </c>
      <c r="B522" s="15">
        <v>44864</v>
      </c>
      <c r="C522" s="5" t="s">
        <v>34</v>
      </c>
      <c r="D522" s="11" t="s">
        <v>480</v>
      </c>
      <c r="E522" s="5" t="s">
        <v>485</v>
      </c>
      <c r="F522" s="11" t="s">
        <v>131</v>
      </c>
      <c r="G522" s="2"/>
      <c r="H522" s="11" t="s">
        <v>553</v>
      </c>
      <c r="I522" s="11" t="s">
        <v>1319</v>
      </c>
      <c r="J522" s="16" t="s">
        <v>135</v>
      </c>
      <c r="K522" s="5" t="s">
        <v>51</v>
      </c>
      <c r="L522" s="16" t="s">
        <v>682</v>
      </c>
      <c r="M522" s="5" t="s">
        <v>705</v>
      </c>
      <c r="N522" s="18" t="s">
        <v>739</v>
      </c>
      <c r="O522" s="5" t="s">
        <v>52</v>
      </c>
      <c r="P522" s="7">
        <v>1</v>
      </c>
      <c r="Q522" s="9" t="s">
        <v>74</v>
      </c>
      <c r="R522" s="9"/>
      <c r="S522" s="5">
        <v>0</v>
      </c>
      <c r="T522" s="9"/>
      <c r="U522" s="20"/>
      <c r="V522" s="20"/>
      <c r="W522" s="20"/>
      <c r="X522" s="20"/>
      <c r="Y522" s="20"/>
      <c r="Z522" s="20"/>
      <c r="AA522" s="16"/>
      <c r="AB522" s="16"/>
      <c r="AC522" s="16"/>
      <c r="AD522" s="20"/>
      <c r="AE522" s="22"/>
      <c r="AF522" s="22" t="s">
        <v>53</v>
      </c>
      <c r="AG522" s="22" t="s">
        <v>136</v>
      </c>
      <c r="AH522" s="22" t="s">
        <v>137</v>
      </c>
      <c r="AI522" s="22"/>
      <c r="AJ522" s="22"/>
    </row>
    <row r="523" spans="1:36" ht="43.9" customHeight="1" x14ac:dyDescent="0.25">
      <c r="A523" s="12">
        <v>521</v>
      </c>
      <c r="B523" s="15">
        <v>44864</v>
      </c>
      <c r="C523" s="5" t="s">
        <v>34</v>
      </c>
      <c r="D523" s="11" t="s">
        <v>482</v>
      </c>
      <c r="E523" s="5" t="s">
        <v>467</v>
      </c>
      <c r="F523" s="11" t="s">
        <v>70</v>
      </c>
      <c r="G523" s="2"/>
      <c r="H523" s="11" t="s">
        <v>71</v>
      </c>
      <c r="I523" s="11" t="s">
        <v>1320</v>
      </c>
      <c r="J523" s="16" t="s">
        <v>72</v>
      </c>
      <c r="K523" s="5" t="s">
        <v>51</v>
      </c>
      <c r="L523" s="16" t="s">
        <v>615</v>
      </c>
      <c r="M523" s="5" t="s">
        <v>705</v>
      </c>
      <c r="N523" s="18" t="s">
        <v>73</v>
      </c>
      <c r="O523" s="5" t="s">
        <v>52</v>
      </c>
      <c r="P523" s="7">
        <v>1</v>
      </c>
      <c r="Q523" s="9" t="s">
        <v>74</v>
      </c>
      <c r="R523" s="9"/>
      <c r="S523" s="5">
        <v>0</v>
      </c>
      <c r="T523" s="9"/>
      <c r="U523" s="20"/>
      <c r="V523" s="20"/>
      <c r="W523" s="20"/>
      <c r="X523" s="20"/>
      <c r="Y523" s="20"/>
      <c r="Z523" s="20"/>
      <c r="AA523" s="16"/>
      <c r="AB523" s="16"/>
      <c r="AC523" s="16"/>
      <c r="AD523" s="20"/>
      <c r="AE523" s="22"/>
      <c r="AF523" s="22" t="s">
        <v>97</v>
      </c>
      <c r="AG523" s="22" t="s">
        <v>114</v>
      </c>
      <c r="AH523" s="22"/>
      <c r="AI523" s="22" t="s">
        <v>99</v>
      </c>
      <c r="AJ523" s="22"/>
    </row>
    <row r="524" spans="1:36" ht="43.9" customHeight="1" x14ac:dyDescent="0.25">
      <c r="A524" s="12">
        <v>522</v>
      </c>
      <c r="B524" s="15">
        <v>44865</v>
      </c>
      <c r="C524" s="5" t="s">
        <v>34</v>
      </c>
      <c r="D524" s="11" t="s">
        <v>480</v>
      </c>
      <c r="E524" s="5" t="s">
        <v>485</v>
      </c>
      <c r="F524" s="11" t="s">
        <v>131</v>
      </c>
      <c r="G524" s="2"/>
      <c r="H524" s="11" t="s">
        <v>553</v>
      </c>
      <c r="I524" s="11" t="s">
        <v>1321</v>
      </c>
      <c r="J524" s="16" t="s">
        <v>135</v>
      </c>
      <c r="K524" s="5" t="s">
        <v>51</v>
      </c>
      <c r="L524" s="16" t="s">
        <v>682</v>
      </c>
      <c r="M524" s="5" t="s">
        <v>705</v>
      </c>
      <c r="N524" s="18" t="s">
        <v>739</v>
      </c>
      <c r="O524" s="5" t="s">
        <v>52</v>
      </c>
      <c r="P524" s="7">
        <v>1</v>
      </c>
      <c r="Q524" s="9" t="s">
        <v>74</v>
      </c>
      <c r="R524" s="9"/>
      <c r="S524" s="5">
        <v>0</v>
      </c>
      <c r="T524" s="9"/>
      <c r="U524" s="20"/>
      <c r="V524" s="20"/>
      <c r="W524" s="20"/>
      <c r="X524" s="20"/>
      <c r="Y524" s="20"/>
      <c r="Z524" s="20"/>
      <c r="AA524" s="16"/>
      <c r="AB524" s="16"/>
      <c r="AC524" s="16"/>
      <c r="AD524" s="20"/>
      <c r="AE524" s="22"/>
      <c r="AF524" s="22" t="s">
        <v>53</v>
      </c>
      <c r="AG524" s="22" t="s">
        <v>136</v>
      </c>
      <c r="AH524" s="22" t="s">
        <v>137</v>
      </c>
      <c r="AI524" s="22"/>
      <c r="AJ524" s="22"/>
    </row>
    <row r="525" spans="1:36" ht="43.9" customHeight="1" x14ac:dyDescent="0.25">
      <c r="A525" s="12">
        <v>523</v>
      </c>
      <c r="B525" s="15">
        <v>44865</v>
      </c>
      <c r="C525" s="5" t="s">
        <v>34</v>
      </c>
      <c r="D525" s="11" t="s">
        <v>482</v>
      </c>
      <c r="E525" s="5" t="s">
        <v>467</v>
      </c>
      <c r="F525" s="11" t="s">
        <v>70</v>
      </c>
      <c r="G525" s="2"/>
      <c r="H525" s="11" t="s">
        <v>71</v>
      </c>
      <c r="I525" s="11" t="s">
        <v>1322</v>
      </c>
      <c r="J525" s="16" t="s">
        <v>72</v>
      </c>
      <c r="K525" s="5" t="s">
        <v>51</v>
      </c>
      <c r="L525" s="16" t="s">
        <v>615</v>
      </c>
      <c r="M525" s="5" t="s">
        <v>705</v>
      </c>
      <c r="N525" s="18" t="s">
        <v>73</v>
      </c>
      <c r="O525" s="5" t="s">
        <v>52</v>
      </c>
      <c r="P525" s="7">
        <v>1</v>
      </c>
      <c r="Q525" s="9" t="s">
        <v>74</v>
      </c>
      <c r="R525" s="9"/>
      <c r="S525" s="5">
        <v>0</v>
      </c>
      <c r="T525" s="9"/>
      <c r="U525" s="20"/>
      <c r="V525" s="20"/>
      <c r="W525" s="20"/>
      <c r="X525" s="20"/>
      <c r="Y525" s="20"/>
      <c r="Z525" s="20"/>
      <c r="AA525" s="16"/>
      <c r="AB525" s="16"/>
      <c r="AC525" s="16"/>
      <c r="AD525" s="20"/>
      <c r="AE525" s="22"/>
      <c r="AF525" s="22" t="s">
        <v>97</v>
      </c>
      <c r="AG525" s="22" t="s">
        <v>114</v>
      </c>
      <c r="AH525" s="22"/>
      <c r="AI525" s="22" t="s">
        <v>99</v>
      </c>
      <c r="AJ525" s="22"/>
    </row>
    <row r="526" spans="1:36" ht="43.9" customHeight="1" x14ac:dyDescent="0.25">
      <c r="A526" s="12">
        <v>524</v>
      </c>
      <c r="B526" s="15">
        <v>44866</v>
      </c>
      <c r="C526" s="5" t="s">
        <v>34</v>
      </c>
      <c r="D526" s="11" t="s">
        <v>480</v>
      </c>
      <c r="E526" s="5" t="s">
        <v>485</v>
      </c>
      <c r="F526" s="11" t="s">
        <v>166</v>
      </c>
      <c r="G526" s="2"/>
      <c r="H526" s="11" t="s">
        <v>171</v>
      </c>
      <c r="I526" s="11" t="s">
        <v>1323</v>
      </c>
      <c r="J526" s="16" t="s">
        <v>135</v>
      </c>
      <c r="K526" s="5" t="s">
        <v>51</v>
      </c>
      <c r="L526" s="16" t="s">
        <v>682</v>
      </c>
      <c r="M526" s="5" t="s">
        <v>705</v>
      </c>
      <c r="N526" s="18" t="s">
        <v>739</v>
      </c>
      <c r="O526" s="5" t="s">
        <v>52</v>
      </c>
      <c r="P526" s="7">
        <v>1</v>
      </c>
      <c r="Q526" s="9" t="s">
        <v>74</v>
      </c>
      <c r="R526" s="9"/>
      <c r="S526" s="5">
        <v>0</v>
      </c>
      <c r="T526" s="9"/>
      <c r="U526" s="20"/>
      <c r="V526" s="20"/>
      <c r="W526" s="20"/>
      <c r="X526" s="20"/>
      <c r="Y526" s="20"/>
      <c r="Z526" s="20"/>
      <c r="AA526" s="16"/>
      <c r="AB526" s="16"/>
      <c r="AC526" s="16"/>
      <c r="AD526" s="20"/>
      <c r="AE526" s="22"/>
      <c r="AF526" s="22" t="s">
        <v>53</v>
      </c>
      <c r="AG526" s="22" t="s">
        <v>136</v>
      </c>
      <c r="AH526" s="22" t="s">
        <v>137</v>
      </c>
      <c r="AI526" s="22"/>
      <c r="AJ526" s="22"/>
    </row>
    <row r="527" spans="1:36" ht="43.9" customHeight="1" x14ac:dyDescent="0.25">
      <c r="A527" s="12">
        <v>525</v>
      </c>
      <c r="B527" s="15">
        <v>44866</v>
      </c>
      <c r="C527" s="5" t="s">
        <v>34</v>
      </c>
      <c r="D527" s="11" t="s">
        <v>482</v>
      </c>
      <c r="E527" s="5" t="s">
        <v>467</v>
      </c>
      <c r="F527" s="11" t="s">
        <v>70</v>
      </c>
      <c r="G527" s="2"/>
      <c r="H527" s="11" t="s">
        <v>71</v>
      </c>
      <c r="I527" s="11" t="s">
        <v>1324</v>
      </c>
      <c r="J527" s="16" t="s">
        <v>589</v>
      </c>
      <c r="K527" s="5" t="s">
        <v>51</v>
      </c>
      <c r="L527" s="16" t="s">
        <v>615</v>
      </c>
      <c r="M527" s="5" t="s">
        <v>705</v>
      </c>
      <c r="N527" s="18" t="s">
        <v>73</v>
      </c>
      <c r="O527" s="5" t="s">
        <v>52</v>
      </c>
      <c r="P527" s="7">
        <v>1</v>
      </c>
      <c r="Q527" s="9" t="s">
        <v>74</v>
      </c>
      <c r="R527" s="9" t="s">
        <v>798</v>
      </c>
      <c r="S527" s="5">
        <v>1</v>
      </c>
      <c r="T527" s="9" t="s">
        <v>115</v>
      </c>
      <c r="U527" s="20"/>
      <c r="V527" s="20"/>
      <c r="W527" s="20"/>
      <c r="X527" s="20"/>
      <c r="Y527" s="20"/>
      <c r="Z527" s="20"/>
      <c r="AA527" s="16" t="s">
        <v>815</v>
      </c>
      <c r="AB527" s="16"/>
      <c r="AC527" s="16"/>
      <c r="AD527" s="20"/>
      <c r="AE527" s="22"/>
      <c r="AF527" s="22" t="s">
        <v>97</v>
      </c>
      <c r="AG527" s="22" t="s">
        <v>114</v>
      </c>
      <c r="AH527" s="22" t="s">
        <v>116</v>
      </c>
      <c r="AI527" s="22" t="s">
        <v>117</v>
      </c>
      <c r="AJ527" s="22"/>
    </row>
    <row r="528" spans="1:36" ht="43.9" customHeight="1" x14ac:dyDescent="0.25">
      <c r="A528" s="12">
        <v>526</v>
      </c>
      <c r="B528" s="15">
        <v>44867</v>
      </c>
      <c r="C528" s="5" t="s">
        <v>34</v>
      </c>
      <c r="D528" s="11" t="s">
        <v>482</v>
      </c>
      <c r="E528" s="5" t="s">
        <v>467</v>
      </c>
      <c r="F528" s="11" t="s">
        <v>70</v>
      </c>
      <c r="G528" s="2"/>
      <c r="H528" s="11" t="s">
        <v>71</v>
      </c>
      <c r="I528" s="11" t="s">
        <v>1325</v>
      </c>
      <c r="J528" s="16" t="s">
        <v>589</v>
      </c>
      <c r="K528" s="5" t="s">
        <v>51</v>
      </c>
      <c r="L528" s="16" t="s">
        <v>615</v>
      </c>
      <c r="M528" s="5" t="s">
        <v>705</v>
      </c>
      <c r="N528" s="18" t="s">
        <v>73</v>
      </c>
      <c r="O528" s="5" t="s">
        <v>52</v>
      </c>
      <c r="P528" s="7">
        <v>1</v>
      </c>
      <c r="Q528" s="9" t="s">
        <v>74</v>
      </c>
      <c r="R528" s="9" t="s">
        <v>798</v>
      </c>
      <c r="S528" s="5">
        <v>1</v>
      </c>
      <c r="T528" s="9" t="s">
        <v>115</v>
      </c>
      <c r="U528" s="20"/>
      <c r="V528" s="20"/>
      <c r="W528" s="20"/>
      <c r="X528" s="20"/>
      <c r="Y528" s="20"/>
      <c r="Z528" s="20"/>
      <c r="AA528" s="16" t="s">
        <v>815</v>
      </c>
      <c r="AB528" s="16"/>
      <c r="AC528" s="16"/>
      <c r="AD528" s="20"/>
      <c r="AE528" s="22"/>
      <c r="AF528" s="22" t="s">
        <v>97</v>
      </c>
      <c r="AG528" s="22" t="s">
        <v>114</v>
      </c>
      <c r="AH528" s="22" t="s">
        <v>116</v>
      </c>
      <c r="AI528" s="22" t="s">
        <v>117</v>
      </c>
      <c r="AJ528" s="22" t="s">
        <v>118</v>
      </c>
    </row>
    <row r="529" spans="1:36" ht="43.9" customHeight="1" x14ac:dyDescent="0.25">
      <c r="A529" s="12">
        <v>527</v>
      </c>
      <c r="B529" s="15">
        <v>44868</v>
      </c>
      <c r="C529" s="5" t="s">
        <v>34</v>
      </c>
      <c r="D529" s="11" t="s">
        <v>482</v>
      </c>
      <c r="E529" s="5" t="s">
        <v>467</v>
      </c>
      <c r="F529" s="11" t="s">
        <v>70</v>
      </c>
      <c r="G529" s="2"/>
      <c r="H529" s="11" t="s">
        <v>71</v>
      </c>
      <c r="I529" s="11" t="s">
        <v>1326</v>
      </c>
      <c r="J529" s="16" t="s">
        <v>589</v>
      </c>
      <c r="K529" s="5" t="s">
        <v>51</v>
      </c>
      <c r="L529" s="16" t="s">
        <v>615</v>
      </c>
      <c r="M529" s="5" t="s">
        <v>705</v>
      </c>
      <c r="N529" s="18" t="s">
        <v>73</v>
      </c>
      <c r="O529" s="5" t="s">
        <v>52</v>
      </c>
      <c r="P529" s="7">
        <v>1</v>
      </c>
      <c r="Q529" s="9" t="s">
        <v>74</v>
      </c>
      <c r="R529" s="9" t="s">
        <v>798</v>
      </c>
      <c r="S529" s="5">
        <v>1</v>
      </c>
      <c r="T529" s="9" t="s">
        <v>115</v>
      </c>
      <c r="U529" s="20"/>
      <c r="V529" s="20"/>
      <c r="W529" s="20"/>
      <c r="X529" s="20"/>
      <c r="Y529" s="20"/>
      <c r="Z529" s="20"/>
      <c r="AA529" s="16" t="s">
        <v>815</v>
      </c>
      <c r="AB529" s="16"/>
      <c r="AC529" s="16"/>
      <c r="AD529" s="20"/>
      <c r="AE529" s="22"/>
      <c r="AF529" s="22" t="s">
        <v>97</v>
      </c>
      <c r="AG529" s="22" t="s">
        <v>114</v>
      </c>
      <c r="AH529" s="22" t="s">
        <v>116</v>
      </c>
      <c r="AI529" s="22" t="s">
        <v>117</v>
      </c>
      <c r="AJ529" s="22"/>
    </row>
    <row r="530" spans="1:36" ht="43.9" customHeight="1" x14ac:dyDescent="0.25">
      <c r="A530" s="12">
        <v>528</v>
      </c>
      <c r="B530" s="15">
        <v>44869</v>
      </c>
      <c r="C530" s="5" t="s">
        <v>34</v>
      </c>
      <c r="D530" s="11" t="s">
        <v>482</v>
      </c>
      <c r="E530" s="5" t="s">
        <v>467</v>
      </c>
      <c r="F530" s="11" t="s">
        <v>70</v>
      </c>
      <c r="G530" s="2"/>
      <c r="H530" s="11" t="s">
        <v>71</v>
      </c>
      <c r="I530" s="11" t="s">
        <v>1327</v>
      </c>
      <c r="J530" s="16" t="s">
        <v>589</v>
      </c>
      <c r="K530" s="5" t="s">
        <v>51</v>
      </c>
      <c r="L530" s="16" t="s">
        <v>615</v>
      </c>
      <c r="M530" s="5" t="s">
        <v>705</v>
      </c>
      <c r="N530" s="18" t="s">
        <v>73</v>
      </c>
      <c r="O530" s="5" t="s">
        <v>52</v>
      </c>
      <c r="P530" s="7">
        <v>1</v>
      </c>
      <c r="Q530" s="9" t="s">
        <v>74</v>
      </c>
      <c r="R530" s="9" t="s">
        <v>798</v>
      </c>
      <c r="S530" s="5">
        <v>1</v>
      </c>
      <c r="T530" s="9" t="s">
        <v>115</v>
      </c>
      <c r="U530" s="20"/>
      <c r="V530" s="20"/>
      <c r="W530" s="20"/>
      <c r="X530" s="20"/>
      <c r="Y530" s="20"/>
      <c r="Z530" s="20"/>
      <c r="AA530" s="16" t="s">
        <v>815</v>
      </c>
      <c r="AB530" s="16"/>
      <c r="AC530" s="16"/>
      <c r="AD530" s="20"/>
      <c r="AE530" s="22"/>
      <c r="AF530" s="22" t="s">
        <v>97</v>
      </c>
      <c r="AG530" s="22" t="s">
        <v>114</v>
      </c>
      <c r="AH530" s="22" t="s">
        <v>116</v>
      </c>
      <c r="AI530" s="22" t="s">
        <v>117</v>
      </c>
      <c r="AJ530" s="22"/>
    </row>
    <row r="531" spans="1:36" ht="43.9" customHeight="1" x14ac:dyDescent="0.25">
      <c r="A531" s="12">
        <v>529</v>
      </c>
      <c r="B531" s="15">
        <v>44870</v>
      </c>
      <c r="C531" s="5" t="s">
        <v>34</v>
      </c>
      <c r="D531" s="11" t="s">
        <v>482</v>
      </c>
      <c r="E531" s="5" t="s">
        <v>467</v>
      </c>
      <c r="F531" s="11" t="s">
        <v>70</v>
      </c>
      <c r="G531" s="2"/>
      <c r="H531" s="11" t="s">
        <v>71</v>
      </c>
      <c r="I531" s="11" t="s">
        <v>1328</v>
      </c>
      <c r="J531" s="16" t="s">
        <v>589</v>
      </c>
      <c r="K531" s="5" t="s">
        <v>51</v>
      </c>
      <c r="L531" s="16" t="s">
        <v>615</v>
      </c>
      <c r="M531" s="5" t="s">
        <v>705</v>
      </c>
      <c r="N531" s="18" t="s">
        <v>73</v>
      </c>
      <c r="O531" s="5" t="s">
        <v>52</v>
      </c>
      <c r="P531" s="7">
        <v>1</v>
      </c>
      <c r="Q531" s="9" t="s">
        <v>74</v>
      </c>
      <c r="R531" s="9" t="s">
        <v>798</v>
      </c>
      <c r="S531" s="5">
        <v>1</v>
      </c>
      <c r="T531" s="9" t="s">
        <v>115</v>
      </c>
      <c r="U531" s="20"/>
      <c r="V531" s="20"/>
      <c r="W531" s="20"/>
      <c r="X531" s="20"/>
      <c r="Y531" s="20"/>
      <c r="Z531" s="20"/>
      <c r="AA531" s="16" t="s">
        <v>815</v>
      </c>
      <c r="AB531" s="16"/>
      <c r="AC531" s="16"/>
      <c r="AD531" s="20"/>
      <c r="AE531" s="22"/>
      <c r="AF531" s="22" t="s">
        <v>97</v>
      </c>
      <c r="AG531" s="22" t="s">
        <v>114</v>
      </c>
      <c r="AH531" s="22" t="s">
        <v>116</v>
      </c>
      <c r="AI531" s="22" t="s">
        <v>117</v>
      </c>
      <c r="AJ531" s="22" t="s">
        <v>119</v>
      </c>
    </row>
    <row r="532" spans="1:36" ht="43.9" customHeight="1" x14ac:dyDescent="0.25">
      <c r="A532" s="12">
        <v>530</v>
      </c>
      <c r="B532" s="15">
        <v>44871</v>
      </c>
      <c r="C532" s="5" t="s">
        <v>34</v>
      </c>
      <c r="D532" s="11" t="s">
        <v>482</v>
      </c>
      <c r="E532" s="5" t="s">
        <v>467</v>
      </c>
      <c r="F532" s="11" t="s">
        <v>70</v>
      </c>
      <c r="G532" s="2"/>
      <c r="H532" s="11" t="s">
        <v>71</v>
      </c>
      <c r="I532" s="11" t="s">
        <v>1329</v>
      </c>
      <c r="J532" s="16" t="s">
        <v>120</v>
      </c>
      <c r="K532" s="5" t="s">
        <v>51</v>
      </c>
      <c r="L532" s="16" t="s">
        <v>615</v>
      </c>
      <c r="M532" s="5" t="s">
        <v>705</v>
      </c>
      <c r="N532" s="18" t="s">
        <v>73</v>
      </c>
      <c r="O532" s="5" t="s">
        <v>52</v>
      </c>
      <c r="P532" s="7">
        <v>1</v>
      </c>
      <c r="Q532" s="9" t="s">
        <v>74</v>
      </c>
      <c r="R532" s="9" t="s">
        <v>798</v>
      </c>
      <c r="S532" s="5">
        <v>1</v>
      </c>
      <c r="T532" s="9" t="s">
        <v>115</v>
      </c>
      <c r="U532" s="20"/>
      <c r="V532" s="20"/>
      <c r="W532" s="20"/>
      <c r="X532" s="20"/>
      <c r="Y532" s="20"/>
      <c r="Z532" s="20"/>
      <c r="AA532" s="16" t="s">
        <v>815</v>
      </c>
      <c r="AB532" s="16"/>
      <c r="AC532" s="16"/>
      <c r="AD532" s="20"/>
      <c r="AE532" s="22"/>
      <c r="AF532" s="22" t="s">
        <v>97</v>
      </c>
      <c r="AG532" s="22" t="s">
        <v>114</v>
      </c>
      <c r="AH532" s="22" t="s">
        <v>121</v>
      </c>
      <c r="AI532" s="22" t="s">
        <v>122</v>
      </c>
      <c r="AJ532" s="22" t="s">
        <v>119</v>
      </c>
    </row>
    <row r="533" spans="1:36" ht="43.9" customHeight="1" x14ac:dyDescent="0.25">
      <c r="A533" s="12">
        <v>531</v>
      </c>
      <c r="B533" s="15">
        <v>44872</v>
      </c>
      <c r="C533" s="5" t="s">
        <v>34</v>
      </c>
      <c r="D533" s="11" t="s">
        <v>480</v>
      </c>
      <c r="E533" s="5" t="s">
        <v>485</v>
      </c>
      <c r="F533" s="11" t="s">
        <v>219</v>
      </c>
      <c r="G533" s="2"/>
      <c r="H533" s="11" t="s">
        <v>556</v>
      </c>
      <c r="I533" s="11" t="s">
        <v>1330</v>
      </c>
      <c r="J533" s="16" t="s">
        <v>146</v>
      </c>
      <c r="K533" s="5" t="s">
        <v>146</v>
      </c>
      <c r="L533" s="16" t="s">
        <v>601</v>
      </c>
      <c r="M533" s="5" t="s">
        <v>705</v>
      </c>
      <c r="N533" s="18" t="s">
        <v>220</v>
      </c>
      <c r="O533" s="5" t="s">
        <v>133</v>
      </c>
      <c r="P533" s="7">
        <v>3</v>
      </c>
      <c r="Q533" s="9" t="s">
        <v>74</v>
      </c>
      <c r="R533" s="9"/>
      <c r="S533" s="5">
        <v>0</v>
      </c>
      <c r="T533" s="9"/>
      <c r="U533" s="20"/>
      <c r="V533" s="20"/>
      <c r="W533" s="20"/>
      <c r="X533" s="20"/>
      <c r="Y533" s="20"/>
      <c r="Z533" s="20"/>
      <c r="AA533" s="16"/>
      <c r="AB533" s="16"/>
      <c r="AC533" s="16"/>
      <c r="AD533" s="20"/>
      <c r="AE533" s="22"/>
      <c r="AF533" s="22" t="s">
        <v>221</v>
      </c>
      <c r="AG533" s="22" t="s">
        <v>222</v>
      </c>
      <c r="AH533" s="22" t="s">
        <v>117</v>
      </c>
      <c r="AI533" s="22" t="s">
        <v>223</v>
      </c>
      <c r="AJ533" s="22" t="s">
        <v>54</v>
      </c>
    </row>
    <row r="534" spans="1:36" ht="43.9" customHeight="1" x14ac:dyDescent="0.25">
      <c r="A534" s="12">
        <v>535</v>
      </c>
      <c r="B534" s="15">
        <v>44872</v>
      </c>
      <c r="C534" s="5" t="s">
        <v>34</v>
      </c>
      <c r="D534" s="11" t="s">
        <v>198</v>
      </c>
      <c r="E534" s="5" t="s">
        <v>484</v>
      </c>
      <c r="F534" s="11" t="s">
        <v>199</v>
      </c>
      <c r="G534" s="2"/>
      <c r="H534" s="11" t="s">
        <v>532</v>
      </c>
      <c r="I534" s="11" t="s">
        <v>1334</v>
      </c>
      <c r="J534" s="16" t="s">
        <v>72</v>
      </c>
      <c r="K534" s="5" t="s">
        <v>51</v>
      </c>
      <c r="L534" s="16" t="s">
        <v>633</v>
      </c>
      <c r="M534" s="5" t="s">
        <v>705</v>
      </c>
      <c r="N534" s="18" t="s">
        <v>729</v>
      </c>
      <c r="O534" s="5" t="s">
        <v>52</v>
      </c>
      <c r="P534" s="7" t="s">
        <v>43</v>
      </c>
      <c r="Q534" s="9" t="s">
        <v>532</v>
      </c>
      <c r="R534" s="9"/>
      <c r="S534" s="5">
        <v>0</v>
      </c>
      <c r="T534" s="9"/>
      <c r="U534" s="20"/>
      <c r="V534" s="20"/>
      <c r="W534" s="20"/>
      <c r="X534" s="20"/>
      <c r="Y534" s="20"/>
      <c r="Z534" s="20"/>
      <c r="AA534" s="16"/>
      <c r="AB534" s="16"/>
      <c r="AC534" s="16"/>
      <c r="AD534" s="20"/>
      <c r="AE534" s="22" t="s">
        <v>446</v>
      </c>
      <c r="AF534" s="22"/>
      <c r="AG534" s="22" t="s">
        <v>447</v>
      </c>
      <c r="AH534" s="22" t="s">
        <v>448</v>
      </c>
      <c r="AI534" s="22"/>
      <c r="AJ534" s="22"/>
    </row>
    <row r="535" spans="1:36" ht="43.9" customHeight="1" x14ac:dyDescent="0.25">
      <c r="A535" s="12">
        <v>533</v>
      </c>
      <c r="B535" s="15">
        <v>44872</v>
      </c>
      <c r="C535" s="5" t="s">
        <v>34</v>
      </c>
      <c r="D535" s="11" t="s">
        <v>482</v>
      </c>
      <c r="E535" s="5" t="s">
        <v>467</v>
      </c>
      <c r="F535" s="11" t="s">
        <v>70</v>
      </c>
      <c r="G535" s="2"/>
      <c r="H535" s="11" t="s">
        <v>71</v>
      </c>
      <c r="I535" s="11" t="s">
        <v>1332</v>
      </c>
      <c r="J535" s="16" t="s">
        <v>120</v>
      </c>
      <c r="K535" s="5" t="s">
        <v>51</v>
      </c>
      <c r="L535" s="16" t="s">
        <v>615</v>
      </c>
      <c r="M535" s="5" t="s">
        <v>705</v>
      </c>
      <c r="N535" s="18" t="s">
        <v>73</v>
      </c>
      <c r="O535" s="5" t="s">
        <v>52</v>
      </c>
      <c r="P535" s="7">
        <v>1</v>
      </c>
      <c r="Q535" s="9" t="s">
        <v>74</v>
      </c>
      <c r="R535" s="9"/>
      <c r="S535" s="5">
        <v>0</v>
      </c>
      <c r="T535" s="9"/>
      <c r="U535" s="20"/>
      <c r="V535" s="20"/>
      <c r="W535" s="20"/>
      <c r="X535" s="20"/>
      <c r="Y535" s="20"/>
      <c r="Z535" s="20"/>
      <c r="AA535" s="16"/>
      <c r="AB535" s="16"/>
      <c r="AC535" s="16"/>
      <c r="AD535" s="20"/>
      <c r="AE535" s="22"/>
      <c r="AF535" s="22" t="s">
        <v>97</v>
      </c>
      <c r="AG535" s="22" t="s">
        <v>114</v>
      </c>
      <c r="AH535" s="22" t="s">
        <v>121</v>
      </c>
      <c r="AI535" s="22" t="s">
        <v>54</v>
      </c>
      <c r="AJ535" s="22" t="s">
        <v>123</v>
      </c>
    </row>
    <row r="536" spans="1:36" ht="43.9" customHeight="1" x14ac:dyDescent="0.25">
      <c r="A536" s="12">
        <v>532</v>
      </c>
      <c r="B536" s="15">
        <v>44872</v>
      </c>
      <c r="C536" s="5" t="s">
        <v>34</v>
      </c>
      <c r="D536" s="11" t="s">
        <v>480</v>
      </c>
      <c r="E536" s="5" t="s">
        <v>485</v>
      </c>
      <c r="F536" s="11" t="s">
        <v>219</v>
      </c>
      <c r="G536" s="2"/>
      <c r="H536" s="11" t="s">
        <v>556</v>
      </c>
      <c r="I536" s="11" t="s">
        <v>1331</v>
      </c>
      <c r="J536" s="16" t="s">
        <v>61</v>
      </c>
      <c r="K536" s="5" t="s">
        <v>61</v>
      </c>
      <c r="L536" s="16" t="s">
        <v>601</v>
      </c>
      <c r="M536" s="5" t="s">
        <v>705</v>
      </c>
      <c r="N536" s="18" t="s">
        <v>220</v>
      </c>
      <c r="O536" s="5" t="s">
        <v>133</v>
      </c>
      <c r="P536" s="7">
        <v>3</v>
      </c>
      <c r="Q536" s="9" t="s">
        <v>74</v>
      </c>
      <c r="R536" s="9"/>
      <c r="S536" s="5">
        <v>0</v>
      </c>
      <c r="T536" s="9"/>
      <c r="U536" s="20"/>
      <c r="V536" s="20"/>
      <c r="W536" s="20"/>
      <c r="X536" s="20"/>
      <c r="Y536" s="20"/>
      <c r="Z536" s="20"/>
      <c r="AA536" s="16"/>
      <c r="AB536" s="16"/>
      <c r="AC536" s="16"/>
      <c r="AD536" s="20"/>
      <c r="AE536" s="22"/>
      <c r="AF536" s="22" t="s">
        <v>221</v>
      </c>
      <c r="AG536" s="22" t="s">
        <v>222</v>
      </c>
      <c r="AH536" s="22" t="s">
        <v>117</v>
      </c>
      <c r="AI536" s="22" t="s">
        <v>223</v>
      </c>
      <c r="AJ536" s="22" t="s">
        <v>54</v>
      </c>
    </row>
    <row r="537" spans="1:36" ht="43.9" customHeight="1" x14ac:dyDescent="0.25">
      <c r="A537" s="12">
        <v>534</v>
      </c>
      <c r="B537" s="15">
        <v>44872</v>
      </c>
      <c r="C537" s="5" t="s">
        <v>34</v>
      </c>
      <c r="D537" s="11" t="s">
        <v>198</v>
      </c>
      <c r="E537" s="5" t="s">
        <v>484</v>
      </c>
      <c r="F537" s="11" t="s">
        <v>199</v>
      </c>
      <c r="G537" s="2"/>
      <c r="H537" s="11" t="s">
        <v>532</v>
      </c>
      <c r="I537" s="11" t="s">
        <v>1333</v>
      </c>
      <c r="J537" s="16" t="s">
        <v>579</v>
      </c>
      <c r="K537" s="5" t="s">
        <v>592</v>
      </c>
      <c r="L537" s="16" t="s">
        <v>597</v>
      </c>
      <c r="M537" s="5" t="s">
        <v>705</v>
      </c>
      <c r="N537" s="18" t="s">
        <v>200</v>
      </c>
      <c r="O537" s="5" t="s">
        <v>52</v>
      </c>
      <c r="P537" s="7" t="s">
        <v>43</v>
      </c>
      <c r="Q537" s="9" t="s">
        <v>532</v>
      </c>
      <c r="R537" s="9"/>
      <c r="S537" s="5">
        <v>0</v>
      </c>
      <c r="T537" s="9"/>
      <c r="U537" s="20"/>
      <c r="V537" s="20"/>
      <c r="W537" s="20"/>
      <c r="X537" s="20"/>
      <c r="Y537" s="20"/>
      <c r="Z537" s="20"/>
      <c r="AA537" s="16"/>
      <c r="AB537" s="16"/>
      <c r="AC537" s="16"/>
      <c r="AD537" s="20"/>
      <c r="AE537" s="22" t="s">
        <v>444</v>
      </c>
      <c r="AF537" s="22"/>
      <c r="AG537" s="22" t="s">
        <v>445</v>
      </c>
      <c r="AH537" s="22"/>
      <c r="AI537" s="22"/>
      <c r="AJ537" s="22"/>
    </row>
    <row r="538" spans="1:36" ht="43.9" customHeight="1" x14ac:dyDescent="0.25">
      <c r="A538" s="12">
        <v>537</v>
      </c>
      <c r="B538" s="15">
        <v>44873</v>
      </c>
      <c r="C538" s="5" t="s">
        <v>34</v>
      </c>
      <c r="D538" s="11" t="s">
        <v>480</v>
      </c>
      <c r="E538" s="5" t="s">
        <v>485</v>
      </c>
      <c r="F538" s="11" t="s">
        <v>219</v>
      </c>
      <c r="G538" s="2"/>
      <c r="H538" s="11" t="s">
        <v>556</v>
      </c>
      <c r="I538" s="11" t="s">
        <v>1336</v>
      </c>
      <c r="J538" s="16" t="s">
        <v>146</v>
      </c>
      <c r="K538" s="5" t="s">
        <v>146</v>
      </c>
      <c r="L538" s="16" t="s">
        <v>601</v>
      </c>
      <c r="M538" s="5" t="s">
        <v>705</v>
      </c>
      <c r="N538" s="18" t="s">
        <v>220</v>
      </c>
      <c r="O538" s="5" t="s">
        <v>133</v>
      </c>
      <c r="P538" s="7">
        <v>3</v>
      </c>
      <c r="Q538" s="9" t="s">
        <v>74</v>
      </c>
      <c r="R538" s="9"/>
      <c r="S538" s="5">
        <v>0</v>
      </c>
      <c r="T538" s="9"/>
      <c r="U538" s="20"/>
      <c r="V538" s="20"/>
      <c r="W538" s="20"/>
      <c r="X538" s="20"/>
      <c r="Y538" s="20"/>
      <c r="Z538" s="20"/>
      <c r="AA538" s="16"/>
      <c r="AB538" s="16"/>
      <c r="AC538" s="16"/>
      <c r="AD538" s="20"/>
      <c r="AE538" s="22"/>
      <c r="AF538" s="22" t="s">
        <v>221</v>
      </c>
      <c r="AG538" s="22" t="s">
        <v>224</v>
      </c>
      <c r="AH538" s="22" t="s">
        <v>225</v>
      </c>
      <c r="AI538" s="22" t="s">
        <v>54</v>
      </c>
      <c r="AJ538" s="22"/>
    </row>
    <row r="539" spans="1:36" ht="43.9" customHeight="1" x14ac:dyDescent="0.25">
      <c r="A539" s="12">
        <v>539</v>
      </c>
      <c r="B539" s="15">
        <v>44873</v>
      </c>
      <c r="C539" s="5" t="s">
        <v>34</v>
      </c>
      <c r="D539" s="11" t="s">
        <v>482</v>
      </c>
      <c r="E539" s="5" t="s">
        <v>467</v>
      </c>
      <c r="F539" s="11" t="s">
        <v>70</v>
      </c>
      <c r="G539" s="2"/>
      <c r="H539" s="11" t="s">
        <v>71</v>
      </c>
      <c r="I539" s="11" t="s">
        <v>1338</v>
      </c>
      <c r="J539" s="16" t="s">
        <v>120</v>
      </c>
      <c r="K539" s="5" t="s">
        <v>51</v>
      </c>
      <c r="L539" s="16" t="s">
        <v>615</v>
      </c>
      <c r="M539" s="5" t="s">
        <v>705</v>
      </c>
      <c r="N539" s="18" t="s">
        <v>73</v>
      </c>
      <c r="O539" s="5" t="s">
        <v>52</v>
      </c>
      <c r="P539" s="7">
        <v>1</v>
      </c>
      <c r="Q539" s="9" t="s">
        <v>74</v>
      </c>
      <c r="R539" s="9"/>
      <c r="S539" s="5">
        <v>0</v>
      </c>
      <c r="T539" s="9"/>
      <c r="U539" s="20"/>
      <c r="V539" s="20"/>
      <c r="W539" s="20"/>
      <c r="X539" s="20"/>
      <c r="Y539" s="20"/>
      <c r="Z539" s="20"/>
      <c r="AA539" s="16"/>
      <c r="AB539" s="16"/>
      <c r="AC539" s="16"/>
      <c r="AD539" s="20"/>
      <c r="AE539" s="22"/>
      <c r="AF539" s="22" t="s">
        <v>97</v>
      </c>
      <c r="AG539" s="22" t="s">
        <v>124</v>
      </c>
      <c r="AH539" s="22" t="s">
        <v>54</v>
      </c>
      <c r="AI539" s="22"/>
      <c r="AJ539" s="22"/>
    </row>
    <row r="540" spans="1:36" ht="43.9" customHeight="1" x14ac:dyDescent="0.25">
      <c r="A540" s="12">
        <v>538</v>
      </c>
      <c r="B540" s="15">
        <v>44873</v>
      </c>
      <c r="C540" s="5" t="s">
        <v>34</v>
      </c>
      <c r="D540" s="11" t="s">
        <v>480</v>
      </c>
      <c r="E540" s="5" t="s">
        <v>485</v>
      </c>
      <c r="F540" s="11" t="s">
        <v>219</v>
      </c>
      <c r="G540" s="2"/>
      <c r="H540" s="11" t="s">
        <v>556</v>
      </c>
      <c r="I540" s="11" t="s">
        <v>1337</v>
      </c>
      <c r="J540" s="16" t="s">
        <v>61</v>
      </c>
      <c r="K540" s="5" t="s">
        <v>61</v>
      </c>
      <c r="L540" s="16" t="s">
        <v>601</v>
      </c>
      <c r="M540" s="5" t="s">
        <v>705</v>
      </c>
      <c r="N540" s="18" t="s">
        <v>220</v>
      </c>
      <c r="O540" s="5" t="s">
        <v>133</v>
      </c>
      <c r="P540" s="7">
        <v>3</v>
      </c>
      <c r="Q540" s="9" t="s">
        <v>74</v>
      </c>
      <c r="R540" s="9"/>
      <c r="S540" s="5">
        <v>0</v>
      </c>
      <c r="T540" s="9"/>
      <c r="U540" s="20"/>
      <c r="V540" s="20"/>
      <c r="W540" s="20"/>
      <c r="X540" s="20"/>
      <c r="Y540" s="20"/>
      <c r="Z540" s="20"/>
      <c r="AA540" s="16"/>
      <c r="AB540" s="16"/>
      <c r="AC540" s="16"/>
      <c r="AD540" s="20"/>
      <c r="AE540" s="22"/>
      <c r="AF540" s="22" t="s">
        <v>221</v>
      </c>
      <c r="AG540" s="22" t="s">
        <v>224</v>
      </c>
      <c r="AH540" s="22" t="s">
        <v>225</v>
      </c>
      <c r="AI540" s="22" t="s">
        <v>54</v>
      </c>
      <c r="AJ540" s="22"/>
    </row>
    <row r="541" spans="1:36" ht="43.9" customHeight="1" x14ac:dyDescent="0.25">
      <c r="A541" s="12">
        <v>536</v>
      </c>
      <c r="B541" s="15">
        <v>44873</v>
      </c>
      <c r="C541" s="5" t="s">
        <v>34</v>
      </c>
      <c r="D541" s="11" t="s">
        <v>480</v>
      </c>
      <c r="E541" s="5" t="s">
        <v>485</v>
      </c>
      <c r="F541" s="11" t="s">
        <v>215</v>
      </c>
      <c r="G541" s="2"/>
      <c r="H541" s="11" t="s">
        <v>557</v>
      </c>
      <c r="I541" s="11" t="s">
        <v>1335</v>
      </c>
      <c r="J541" s="16" t="s">
        <v>182</v>
      </c>
      <c r="K541" s="5" t="s">
        <v>592</v>
      </c>
      <c r="L541" s="16" t="s">
        <v>686</v>
      </c>
      <c r="M541" s="5" t="s">
        <v>706</v>
      </c>
      <c r="N541" s="18" t="s">
        <v>738</v>
      </c>
      <c r="O541" s="5" t="s">
        <v>1461</v>
      </c>
      <c r="P541" s="7" t="s">
        <v>31</v>
      </c>
      <c r="Q541" s="9" t="s">
        <v>557</v>
      </c>
      <c r="R541" s="9"/>
      <c r="S541" s="5">
        <v>0</v>
      </c>
      <c r="T541" s="9"/>
      <c r="U541" s="20"/>
      <c r="V541" s="20"/>
      <c r="W541" s="20"/>
      <c r="X541" s="20"/>
      <c r="Y541" s="20"/>
      <c r="Z541" s="20"/>
      <c r="AA541" s="16"/>
      <c r="AB541" s="16"/>
      <c r="AC541" s="16"/>
      <c r="AD541" s="20"/>
      <c r="AE541" s="22"/>
      <c r="AF541" s="22" t="s">
        <v>56</v>
      </c>
      <c r="AG541" s="22" t="s">
        <v>216</v>
      </c>
      <c r="AH541" s="22"/>
      <c r="AI541" s="22"/>
      <c r="AJ541" s="22"/>
    </row>
    <row r="542" spans="1:36" ht="43.9" customHeight="1" x14ac:dyDescent="0.25">
      <c r="A542" s="12">
        <v>541</v>
      </c>
      <c r="B542" s="15">
        <v>44874</v>
      </c>
      <c r="C542" s="5" t="s">
        <v>34</v>
      </c>
      <c r="D542" s="11" t="s">
        <v>480</v>
      </c>
      <c r="E542" s="5" t="s">
        <v>485</v>
      </c>
      <c r="F542" s="11" t="s">
        <v>219</v>
      </c>
      <c r="G542" s="2"/>
      <c r="H542" s="11" t="s">
        <v>556</v>
      </c>
      <c r="I542" s="11" t="s">
        <v>1340</v>
      </c>
      <c r="J542" s="16" t="s">
        <v>146</v>
      </c>
      <c r="K542" s="5" t="s">
        <v>146</v>
      </c>
      <c r="L542" s="16" t="s">
        <v>601</v>
      </c>
      <c r="M542" s="5" t="s">
        <v>705</v>
      </c>
      <c r="N542" s="18" t="s">
        <v>220</v>
      </c>
      <c r="O542" s="5" t="s">
        <v>133</v>
      </c>
      <c r="P542" s="7">
        <v>3</v>
      </c>
      <c r="Q542" s="9" t="s">
        <v>74</v>
      </c>
      <c r="R542" s="9"/>
      <c r="S542" s="5">
        <v>0</v>
      </c>
      <c r="T542" s="9"/>
      <c r="U542" s="20"/>
      <c r="V542" s="20"/>
      <c r="W542" s="20"/>
      <c r="X542" s="20"/>
      <c r="Y542" s="20"/>
      <c r="Z542" s="20"/>
      <c r="AA542" s="16"/>
      <c r="AB542" s="16"/>
      <c r="AC542" s="16"/>
      <c r="AD542" s="20"/>
      <c r="AE542" s="22"/>
      <c r="AF542" s="22" t="s">
        <v>221</v>
      </c>
      <c r="AG542" s="22" t="s">
        <v>224</v>
      </c>
      <c r="AH542" s="22" t="s">
        <v>225</v>
      </c>
      <c r="AI542" s="22" t="s">
        <v>54</v>
      </c>
      <c r="AJ542" s="22"/>
    </row>
    <row r="543" spans="1:36" ht="43.9" customHeight="1" x14ac:dyDescent="0.25">
      <c r="A543" s="12">
        <v>543</v>
      </c>
      <c r="B543" s="15">
        <v>44874</v>
      </c>
      <c r="C543" s="5" t="s">
        <v>34</v>
      </c>
      <c r="D543" s="11" t="s">
        <v>482</v>
      </c>
      <c r="E543" s="5" t="s">
        <v>467</v>
      </c>
      <c r="F543" s="11" t="s">
        <v>70</v>
      </c>
      <c r="G543" s="2"/>
      <c r="H543" s="11" t="s">
        <v>71</v>
      </c>
      <c r="I543" s="11" t="s">
        <v>1342</v>
      </c>
      <c r="J543" s="16" t="s">
        <v>120</v>
      </c>
      <c r="K543" s="5" t="s">
        <v>51</v>
      </c>
      <c r="L543" s="16" t="s">
        <v>615</v>
      </c>
      <c r="M543" s="5" t="s">
        <v>705</v>
      </c>
      <c r="N543" s="18" t="s">
        <v>73</v>
      </c>
      <c r="O543" s="5" t="s">
        <v>52</v>
      </c>
      <c r="P543" s="7">
        <v>1</v>
      </c>
      <c r="Q543" s="9" t="s">
        <v>74</v>
      </c>
      <c r="R543" s="9"/>
      <c r="S543" s="5">
        <v>0</v>
      </c>
      <c r="T543" s="9"/>
      <c r="U543" s="20"/>
      <c r="V543" s="20"/>
      <c r="W543" s="20"/>
      <c r="X543" s="20"/>
      <c r="Y543" s="20"/>
      <c r="Z543" s="20"/>
      <c r="AA543" s="16"/>
      <c r="AB543" s="16"/>
      <c r="AC543" s="16"/>
      <c r="AD543" s="20"/>
      <c r="AE543" s="22"/>
      <c r="AF543" s="22" t="s">
        <v>97</v>
      </c>
      <c r="AG543" s="22" t="s">
        <v>124</v>
      </c>
      <c r="AH543" s="22" t="s">
        <v>54</v>
      </c>
      <c r="AI543" s="22"/>
      <c r="AJ543" s="22"/>
    </row>
    <row r="544" spans="1:36" ht="43.9" customHeight="1" x14ac:dyDescent="0.25">
      <c r="A544" s="12">
        <v>542</v>
      </c>
      <c r="B544" s="15">
        <v>44874</v>
      </c>
      <c r="C544" s="5" t="s">
        <v>34</v>
      </c>
      <c r="D544" s="11" t="s">
        <v>480</v>
      </c>
      <c r="E544" s="5" t="s">
        <v>485</v>
      </c>
      <c r="F544" s="11" t="s">
        <v>219</v>
      </c>
      <c r="G544" s="2"/>
      <c r="H544" s="11" t="s">
        <v>556</v>
      </c>
      <c r="I544" s="11" t="s">
        <v>1341</v>
      </c>
      <c r="J544" s="16" t="s">
        <v>61</v>
      </c>
      <c r="K544" s="5" t="s">
        <v>61</v>
      </c>
      <c r="L544" s="16" t="s">
        <v>601</v>
      </c>
      <c r="M544" s="5" t="s">
        <v>705</v>
      </c>
      <c r="N544" s="18" t="s">
        <v>220</v>
      </c>
      <c r="O544" s="5" t="s">
        <v>133</v>
      </c>
      <c r="P544" s="7">
        <v>3</v>
      </c>
      <c r="Q544" s="9" t="s">
        <v>74</v>
      </c>
      <c r="R544" s="9"/>
      <c r="S544" s="5">
        <v>0</v>
      </c>
      <c r="T544" s="9"/>
      <c r="U544" s="20"/>
      <c r="V544" s="20"/>
      <c r="W544" s="20"/>
      <c r="X544" s="20"/>
      <c r="Y544" s="20"/>
      <c r="Z544" s="20"/>
      <c r="AA544" s="16"/>
      <c r="AB544" s="16"/>
      <c r="AC544" s="16"/>
      <c r="AD544" s="20"/>
      <c r="AE544" s="22"/>
      <c r="AF544" s="22" t="s">
        <v>221</v>
      </c>
      <c r="AG544" s="22" t="s">
        <v>224</v>
      </c>
      <c r="AH544" s="22" t="s">
        <v>225</v>
      </c>
      <c r="AI544" s="22" t="s">
        <v>54</v>
      </c>
      <c r="AJ544" s="22"/>
    </row>
    <row r="545" spans="1:36" ht="43.9" customHeight="1" x14ac:dyDescent="0.25">
      <c r="A545" s="12">
        <v>540</v>
      </c>
      <c r="B545" s="15">
        <v>44874</v>
      </c>
      <c r="C545" s="5" t="s">
        <v>34</v>
      </c>
      <c r="D545" s="11" t="s">
        <v>476</v>
      </c>
      <c r="E545" s="5" t="s">
        <v>467</v>
      </c>
      <c r="F545" s="11" t="s">
        <v>498</v>
      </c>
      <c r="G545" s="2"/>
      <c r="H545" s="11" t="s">
        <v>568</v>
      </c>
      <c r="I545" s="11" t="s">
        <v>1339</v>
      </c>
      <c r="J545" s="16" t="s">
        <v>449</v>
      </c>
      <c r="K545" s="5" t="s">
        <v>592</v>
      </c>
      <c r="L545" s="16" t="s">
        <v>598</v>
      </c>
      <c r="M545" s="5" t="s">
        <v>706</v>
      </c>
      <c r="N545" s="18" t="s">
        <v>450</v>
      </c>
      <c r="O545" s="5" t="s">
        <v>139</v>
      </c>
      <c r="P545" s="7" t="s">
        <v>43</v>
      </c>
      <c r="Q545" s="9" t="s">
        <v>568</v>
      </c>
      <c r="R545" s="9"/>
      <c r="S545" s="5">
        <v>0</v>
      </c>
      <c r="T545" s="9"/>
      <c r="U545" s="20"/>
      <c r="V545" s="20"/>
      <c r="W545" s="20"/>
      <c r="X545" s="20"/>
      <c r="Y545" s="20"/>
      <c r="Z545" s="20"/>
      <c r="AA545" s="16"/>
      <c r="AB545" s="16"/>
      <c r="AC545" s="16"/>
      <c r="AD545" s="20"/>
      <c r="AE545" s="22"/>
      <c r="AF545" s="22" t="s">
        <v>56</v>
      </c>
      <c r="AG545" s="22" t="s">
        <v>451</v>
      </c>
      <c r="AH545" s="22"/>
      <c r="AI545" s="22"/>
      <c r="AJ545" s="22"/>
    </row>
    <row r="546" spans="1:36" ht="43.9" customHeight="1" x14ac:dyDescent="0.25">
      <c r="A546" s="12">
        <v>544</v>
      </c>
      <c r="B546" s="15">
        <v>44875</v>
      </c>
      <c r="C546" s="5" t="s">
        <v>34</v>
      </c>
      <c r="D546" s="11" t="s">
        <v>480</v>
      </c>
      <c r="E546" s="5" t="s">
        <v>485</v>
      </c>
      <c r="F546" s="11" t="s">
        <v>219</v>
      </c>
      <c r="G546" s="2"/>
      <c r="H546" s="11" t="s">
        <v>556</v>
      </c>
      <c r="I546" s="11" t="s">
        <v>1343</v>
      </c>
      <c r="J546" s="16" t="s">
        <v>146</v>
      </c>
      <c r="K546" s="5" t="s">
        <v>146</v>
      </c>
      <c r="L546" s="16" t="s">
        <v>601</v>
      </c>
      <c r="M546" s="5" t="s">
        <v>705</v>
      </c>
      <c r="N546" s="18" t="s">
        <v>220</v>
      </c>
      <c r="O546" s="5" t="s">
        <v>133</v>
      </c>
      <c r="P546" s="7">
        <v>3</v>
      </c>
      <c r="Q546" s="9" t="s">
        <v>74</v>
      </c>
      <c r="R546" s="9"/>
      <c r="S546" s="5">
        <v>0</v>
      </c>
      <c r="T546" s="9"/>
      <c r="U546" s="20"/>
      <c r="V546" s="20"/>
      <c r="W546" s="20"/>
      <c r="X546" s="20"/>
      <c r="Y546" s="20"/>
      <c r="Z546" s="20"/>
      <c r="AA546" s="16"/>
      <c r="AB546" s="16"/>
      <c r="AC546" s="16"/>
      <c r="AD546" s="20"/>
      <c r="AE546" s="22"/>
      <c r="AF546" s="22" t="s">
        <v>221</v>
      </c>
      <c r="AG546" s="22" t="s">
        <v>226</v>
      </c>
      <c r="AH546" s="22" t="s">
        <v>225</v>
      </c>
      <c r="AI546" s="22" t="s">
        <v>54</v>
      </c>
      <c r="AJ546" s="22"/>
    </row>
    <row r="547" spans="1:36" ht="43.9" customHeight="1" x14ac:dyDescent="0.25">
      <c r="A547" s="12">
        <v>546</v>
      </c>
      <c r="B547" s="15">
        <v>44875</v>
      </c>
      <c r="C547" s="5" t="s">
        <v>34</v>
      </c>
      <c r="D547" s="11" t="s">
        <v>482</v>
      </c>
      <c r="E547" s="5" t="s">
        <v>467</v>
      </c>
      <c r="F547" s="11" t="s">
        <v>70</v>
      </c>
      <c r="G547" s="2"/>
      <c r="H547" s="11" t="s">
        <v>71</v>
      </c>
      <c r="I547" s="11" t="s">
        <v>1345</v>
      </c>
      <c r="J547" s="16" t="s">
        <v>120</v>
      </c>
      <c r="K547" s="5" t="s">
        <v>51</v>
      </c>
      <c r="L547" s="16" t="s">
        <v>615</v>
      </c>
      <c r="M547" s="5" t="s">
        <v>705</v>
      </c>
      <c r="N547" s="18" t="s">
        <v>73</v>
      </c>
      <c r="O547" s="5" t="s">
        <v>52</v>
      </c>
      <c r="P547" s="7">
        <v>1</v>
      </c>
      <c r="Q547" s="9" t="s">
        <v>74</v>
      </c>
      <c r="R547" s="9"/>
      <c r="S547" s="5">
        <v>0</v>
      </c>
      <c r="T547" s="9"/>
      <c r="U547" s="20"/>
      <c r="V547" s="20"/>
      <c r="W547" s="20"/>
      <c r="X547" s="20"/>
      <c r="Y547" s="20"/>
      <c r="Z547" s="20"/>
      <c r="AA547" s="16"/>
      <c r="AB547" s="16"/>
      <c r="AC547" s="16"/>
      <c r="AD547" s="20"/>
      <c r="AE547" s="22"/>
      <c r="AF547" s="22" t="s">
        <v>97</v>
      </c>
      <c r="AG547" s="22" t="s">
        <v>124</v>
      </c>
      <c r="AH547" s="22" t="s">
        <v>54</v>
      </c>
      <c r="AI547" s="22"/>
      <c r="AJ547" s="22"/>
    </row>
    <row r="548" spans="1:36" ht="43.9" customHeight="1" x14ac:dyDescent="0.25">
      <c r="A548" s="12">
        <v>545</v>
      </c>
      <c r="B548" s="15">
        <v>44875</v>
      </c>
      <c r="C548" s="5" t="s">
        <v>34</v>
      </c>
      <c r="D548" s="11" t="s">
        <v>480</v>
      </c>
      <c r="E548" s="5" t="s">
        <v>485</v>
      </c>
      <c r="F548" s="11" t="s">
        <v>219</v>
      </c>
      <c r="G548" s="2"/>
      <c r="H548" s="11" t="s">
        <v>556</v>
      </c>
      <c r="I548" s="11" t="s">
        <v>1344</v>
      </c>
      <c r="J548" s="16" t="s">
        <v>61</v>
      </c>
      <c r="K548" s="5" t="s">
        <v>61</v>
      </c>
      <c r="L548" s="16" t="s">
        <v>601</v>
      </c>
      <c r="M548" s="5" t="s">
        <v>705</v>
      </c>
      <c r="N548" s="18" t="s">
        <v>220</v>
      </c>
      <c r="O548" s="5" t="s">
        <v>133</v>
      </c>
      <c r="P548" s="7">
        <v>3</v>
      </c>
      <c r="Q548" s="9" t="s">
        <v>74</v>
      </c>
      <c r="R548" s="9"/>
      <c r="S548" s="5">
        <v>0</v>
      </c>
      <c r="T548" s="9"/>
      <c r="U548" s="20"/>
      <c r="V548" s="20"/>
      <c r="W548" s="20"/>
      <c r="X548" s="20"/>
      <c r="Y548" s="20"/>
      <c r="Z548" s="20"/>
      <c r="AA548" s="16"/>
      <c r="AB548" s="16"/>
      <c r="AC548" s="16"/>
      <c r="AD548" s="20"/>
      <c r="AE548" s="22"/>
      <c r="AF548" s="22" t="s">
        <v>221</v>
      </c>
      <c r="AG548" s="22" t="s">
        <v>226</v>
      </c>
      <c r="AH548" s="22" t="s">
        <v>225</v>
      </c>
      <c r="AI548" s="22" t="s">
        <v>54</v>
      </c>
      <c r="AJ548" s="22"/>
    </row>
    <row r="549" spans="1:36" ht="43.9" customHeight="1" x14ac:dyDescent="0.25">
      <c r="A549" s="12">
        <v>548</v>
      </c>
      <c r="B549" s="15">
        <v>44875</v>
      </c>
      <c r="C549" s="5" t="s">
        <v>34</v>
      </c>
      <c r="D549" s="11" t="s">
        <v>198</v>
      </c>
      <c r="E549" s="5" t="s">
        <v>484</v>
      </c>
      <c r="F549" s="11" t="s">
        <v>199</v>
      </c>
      <c r="G549" s="2"/>
      <c r="H549" s="11" t="s">
        <v>532</v>
      </c>
      <c r="I549" s="11" t="s">
        <v>1346</v>
      </c>
      <c r="J549" s="16" t="s">
        <v>590</v>
      </c>
      <c r="K549" s="5" t="s">
        <v>592</v>
      </c>
      <c r="L549" s="16" t="s">
        <v>634</v>
      </c>
      <c r="M549" s="5" t="s">
        <v>705</v>
      </c>
      <c r="N549" s="18" t="s">
        <v>730</v>
      </c>
      <c r="O549" s="5" t="s">
        <v>133</v>
      </c>
      <c r="P549" s="7" t="s">
        <v>43</v>
      </c>
      <c r="Q549" s="9" t="s">
        <v>532</v>
      </c>
      <c r="R549" s="9"/>
      <c r="S549" s="5">
        <v>0</v>
      </c>
      <c r="T549" s="9"/>
      <c r="U549" s="20"/>
      <c r="V549" s="20"/>
      <c r="W549" s="20"/>
      <c r="X549" s="20"/>
      <c r="Y549" s="20"/>
      <c r="Z549" s="20"/>
      <c r="AA549" s="16"/>
      <c r="AB549" s="16"/>
      <c r="AC549" s="16"/>
      <c r="AD549" s="20"/>
      <c r="AE549" s="22"/>
      <c r="AF549" s="22" t="s">
        <v>123</v>
      </c>
      <c r="AG549" s="22" t="s">
        <v>203</v>
      </c>
      <c r="AH549" s="22"/>
      <c r="AI549" s="22" t="s">
        <v>204</v>
      </c>
      <c r="AJ549" s="22"/>
    </row>
    <row r="550" spans="1:36" ht="43.9" customHeight="1" x14ac:dyDescent="0.25">
      <c r="A550" s="12">
        <v>549</v>
      </c>
      <c r="B550" s="15">
        <v>44875</v>
      </c>
      <c r="C550" s="5" t="s">
        <v>34</v>
      </c>
      <c r="D550" s="11" t="s">
        <v>198</v>
      </c>
      <c r="E550" s="5" t="s">
        <v>484</v>
      </c>
      <c r="F550" s="11" t="s">
        <v>199</v>
      </c>
      <c r="G550" s="2"/>
      <c r="H550" s="11" t="s">
        <v>532</v>
      </c>
      <c r="I550" s="11" t="s">
        <v>1346</v>
      </c>
      <c r="J550" s="16" t="s">
        <v>579</v>
      </c>
      <c r="K550" s="5" t="s">
        <v>592</v>
      </c>
      <c r="L550" s="16" t="s">
        <v>635</v>
      </c>
      <c r="M550" s="5" t="s">
        <v>705</v>
      </c>
      <c r="N550" s="18" t="s">
        <v>205</v>
      </c>
      <c r="O550" s="5" t="s">
        <v>133</v>
      </c>
      <c r="P550" s="7" t="s">
        <v>43</v>
      </c>
      <c r="Q550" s="9" t="s">
        <v>532</v>
      </c>
      <c r="R550" s="9"/>
      <c r="S550" s="5">
        <v>0</v>
      </c>
      <c r="T550" s="9"/>
      <c r="U550" s="20"/>
      <c r="V550" s="20"/>
      <c r="W550" s="20"/>
      <c r="X550" s="20"/>
      <c r="Y550" s="20"/>
      <c r="Z550" s="20"/>
      <c r="AA550" s="16"/>
      <c r="AB550" s="16"/>
      <c r="AC550" s="16"/>
      <c r="AD550" s="20"/>
      <c r="AE550" s="22"/>
      <c r="AF550" s="22" t="s">
        <v>56</v>
      </c>
      <c r="AG550" s="22" t="s">
        <v>206</v>
      </c>
      <c r="AH550" s="22"/>
      <c r="AI550" s="22"/>
      <c r="AJ550" s="22"/>
    </row>
    <row r="551" spans="1:36" ht="43.9" customHeight="1" x14ac:dyDescent="0.25">
      <c r="A551" s="12">
        <v>547</v>
      </c>
      <c r="B551" s="15">
        <v>44875</v>
      </c>
      <c r="C551" s="5" t="s">
        <v>34</v>
      </c>
      <c r="D551" s="11" t="s">
        <v>198</v>
      </c>
      <c r="E551" s="5" t="s">
        <v>484</v>
      </c>
      <c r="F551" s="11" t="s">
        <v>199</v>
      </c>
      <c r="G551" s="2"/>
      <c r="H551" s="11" t="s">
        <v>532</v>
      </c>
      <c r="I551" s="11" t="s">
        <v>1346</v>
      </c>
      <c r="J551" s="16" t="s">
        <v>583</v>
      </c>
      <c r="K551" s="5" t="s">
        <v>592</v>
      </c>
      <c r="L551" s="16" t="s">
        <v>634</v>
      </c>
      <c r="M551" s="5" t="s">
        <v>705</v>
      </c>
      <c r="N551" s="18" t="s">
        <v>200</v>
      </c>
      <c r="O551" s="5" t="s">
        <v>133</v>
      </c>
      <c r="P551" s="7" t="s">
        <v>43</v>
      </c>
      <c r="Q551" s="9" t="s">
        <v>532</v>
      </c>
      <c r="R551" s="9"/>
      <c r="S551" s="5">
        <v>0</v>
      </c>
      <c r="T551" s="9"/>
      <c r="U551" s="20">
        <v>1</v>
      </c>
      <c r="V551" s="20" t="s">
        <v>806</v>
      </c>
      <c r="W551" s="20"/>
      <c r="X551" s="20"/>
      <c r="Y551" s="20"/>
      <c r="Z551" s="20"/>
      <c r="AA551" s="16"/>
      <c r="AB551" s="16"/>
      <c r="AC551" s="16"/>
      <c r="AD551" s="20"/>
      <c r="AE551" s="22"/>
      <c r="AF551" s="22" t="s">
        <v>56</v>
      </c>
      <c r="AG551" s="22" t="s">
        <v>201</v>
      </c>
      <c r="AH551" s="22" t="s">
        <v>202</v>
      </c>
      <c r="AI551" s="22"/>
      <c r="AJ551" s="22"/>
    </row>
    <row r="552" spans="1:36" ht="43.9" customHeight="1" x14ac:dyDescent="0.25">
      <c r="A552" s="12">
        <v>550</v>
      </c>
      <c r="B552" s="15">
        <v>44876</v>
      </c>
      <c r="C552" s="5" t="s">
        <v>34</v>
      </c>
      <c r="D552" s="11" t="s">
        <v>480</v>
      </c>
      <c r="E552" s="5" t="s">
        <v>485</v>
      </c>
      <c r="F552" s="11" t="s">
        <v>219</v>
      </c>
      <c r="G552" s="2"/>
      <c r="H552" s="11" t="s">
        <v>556</v>
      </c>
      <c r="I552" s="11" t="s">
        <v>1347</v>
      </c>
      <c r="J552" s="16" t="s">
        <v>146</v>
      </c>
      <c r="K552" s="5" t="s">
        <v>146</v>
      </c>
      <c r="L552" s="16" t="s">
        <v>601</v>
      </c>
      <c r="M552" s="5" t="s">
        <v>705</v>
      </c>
      <c r="N552" s="18" t="s">
        <v>220</v>
      </c>
      <c r="O552" s="5" t="s">
        <v>133</v>
      </c>
      <c r="P552" s="7">
        <v>3</v>
      </c>
      <c r="Q552" s="9" t="s">
        <v>74</v>
      </c>
      <c r="R552" s="9"/>
      <c r="S552" s="5">
        <v>0</v>
      </c>
      <c r="T552" s="9"/>
      <c r="U552" s="20"/>
      <c r="V552" s="20"/>
      <c r="W552" s="20"/>
      <c r="X552" s="20"/>
      <c r="Y552" s="20"/>
      <c r="Z552" s="20"/>
      <c r="AA552" s="16"/>
      <c r="AB552" s="16"/>
      <c r="AC552" s="16"/>
      <c r="AD552" s="20"/>
      <c r="AE552" s="22"/>
      <c r="AF552" s="22" t="s">
        <v>221</v>
      </c>
      <c r="AG552" s="22" t="s">
        <v>226</v>
      </c>
      <c r="AH552" s="22" t="s">
        <v>225</v>
      </c>
      <c r="AI552" s="22" t="s">
        <v>54</v>
      </c>
      <c r="AJ552" s="22"/>
    </row>
    <row r="553" spans="1:36" ht="43.9" customHeight="1" x14ac:dyDescent="0.25">
      <c r="A553" s="12">
        <v>552</v>
      </c>
      <c r="B553" s="15">
        <v>44876</v>
      </c>
      <c r="C553" s="5" t="s">
        <v>34</v>
      </c>
      <c r="D553" s="11" t="s">
        <v>482</v>
      </c>
      <c r="E553" s="5" t="s">
        <v>467</v>
      </c>
      <c r="F553" s="11" t="s">
        <v>70</v>
      </c>
      <c r="G553" s="2"/>
      <c r="H553" s="11" t="s">
        <v>71</v>
      </c>
      <c r="I553" s="11" t="s">
        <v>1349</v>
      </c>
      <c r="J553" s="16" t="s">
        <v>120</v>
      </c>
      <c r="K553" s="5" t="s">
        <v>51</v>
      </c>
      <c r="L553" s="16" t="s">
        <v>615</v>
      </c>
      <c r="M553" s="5" t="s">
        <v>705</v>
      </c>
      <c r="N553" s="18" t="s">
        <v>73</v>
      </c>
      <c r="O553" s="5" t="s">
        <v>52</v>
      </c>
      <c r="P553" s="7">
        <v>1</v>
      </c>
      <c r="Q553" s="9" t="s">
        <v>74</v>
      </c>
      <c r="R553" s="9"/>
      <c r="S553" s="5">
        <v>0</v>
      </c>
      <c r="T553" s="9"/>
      <c r="U553" s="20"/>
      <c r="V553" s="20"/>
      <c r="W553" s="20"/>
      <c r="X553" s="20"/>
      <c r="Y553" s="20"/>
      <c r="Z553" s="20"/>
      <c r="AA553" s="16"/>
      <c r="AB553" s="16"/>
      <c r="AC553" s="16"/>
      <c r="AD553" s="20"/>
      <c r="AE553" s="22"/>
      <c r="AF553" s="22" t="s">
        <v>97</v>
      </c>
      <c r="AG553" s="22" t="s">
        <v>124</v>
      </c>
      <c r="AH553" s="22" t="s">
        <v>54</v>
      </c>
      <c r="AI553" s="22"/>
      <c r="AJ553" s="22"/>
    </row>
    <row r="554" spans="1:36" ht="43.9" customHeight="1" x14ac:dyDescent="0.25">
      <c r="A554" s="12">
        <v>551</v>
      </c>
      <c r="B554" s="15">
        <v>44876</v>
      </c>
      <c r="C554" s="5" t="s">
        <v>34</v>
      </c>
      <c r="D554" s="11" t="s">
        <v>480</v>
      </c>
      <c r="E554" s="5" t="s">
        <v>485</v>
      </c>
      <c r="F554" s="11" t="s">
        <v>219</v>
      </c>
      <c r="G554" s="2"/>
      <c r="H554" s="11" t="s">
        <v>556</v>
      </c>
      <c r="I554" s="11" t="s">
        <v>1348</v>
      </c>
      <c r="J554" s="16" t="s">
        <v>61</v>
      </c>
      <c r="K554" s="5" t="s">
        <v>61</v>
      </c>
      <c r="L554" s="16" t="s">
        <v>601</v>
      </c>
      <c r="M554" s="5" t="s">
        <v>705</v>
      </c>
      <c r="N554" s="18" t="s">
        <v>220</v>
      </c>
      <c r="O554" s="5" t="s">
        <v>133</v>
      </c>
      <c r="P554" s="7">
        <v>3</v>
      </c>
      <c r="Q554" s="9" t="s">
        <v>74</v>
      </c>
      <c r="R554" s="9"/>
      <c r="S554" s="5">
        <v>0</v>
      </c>
      <c r="T554" s="9"/>
      <c r="U554" s="20"/>
      <c r="V554" s="20"/>
      <c r="W554" s="20"/>
      <c r="X554" s="20"/>
      <c r="Y554" s="20"/>
      <c r="Z554" s="20"/>
      <c r="AA554" s="16"/>
      <c r="AB554" s="16"/>
      <c r="AC554" s="16"/>
      <c r="AD554" s="20"/>
      <c r="AE554" s="22"/>
      <c r="AF554" s="22" t="s">
        <v>221</v>
      </c>
      <c r="AG554" s="22" t="s">
        <v>226</v>
      </c>
      <c r="AH554" s="22" t="s">
        <v>225</v>
      </c>
      <c r="AI554" s="22" t="s">
        <v>54</v>
      </c>
      <c r="AJ554" s="22"/>
    </row>
    <row r="555" spans="1:36" ht="43.9" customHeight="1" x14ac:dyDescent="0.25">
      <c r="A555" s="12">
        <v>553</v>
      </c>
      <c r="B555" s="15">
        <v>44877</v>
      </c>
      <c r="C555" s="5" t="s">
        <v>34</v>
      </c>
      <c r="D555" s="11" t="s">
        <v>480</v>
      </c>
      <c r="E555" s="5" t="s">
        <v>485</v>
      </c>
      <c r="F555" s="11" t="s">
        <v>219</v>
      </c>
      <c r="G555" s="2"/>
      <c r="H555" s="11" t="s">
        <v>556</v>
      </c>
      <c r="I555" s="11" t="s">
        <v>1350</v>
      </c>
      <c r="J555" s="16" t="s">
        <v>146</v>
      </c>
      <c r="K555" s="5" t="s">
        <v>146</v>
      </c>
      <c r="L555" s="16" t="s">
        <v>601</v>
      </c>
      <c r="M555" s="5" t="s">
        <v>705</v>
      </c>
      <c r="N555" s="18" t="s">
        <v>220</v>
      </c>
      <c r="O555" s="5" t="s">
        <v>133</v>
      </c>
      <c r="P555" s="7">
        <v>3</v>
      </c>
      <c r="Q555" s="9" t="s">
        <v>74</v>
      </c>
      <c r="R555" s="9"/>
      <c r="S555" s="5">
        <v>0</v>
      </c>
      <c r="T555" s="9"/>
      <c r="U555" s="20"/>
      <c r="V555" s="20"/>
      <c r="W555" s="20"/>
      <c r="X555" s="20"/>
      <c r="Y555" s="20"/>
      <c r="Z555" s="20"/>
      <c r="AA555" s="16"/>
      <c r="AB555" s="16"/>
      <c r="AC555" s="16"/>
      <c r="AD555" s="20"/>
      <c r="AE555" s="22"/>
      <c r="AF555" s="22" t="s">
        <v>221</v>
      </c>
      <c r="AG555" s="22" t="s">
        <v>54</v>
      </c>
      <c r="AH555" s="22" t="s">
        <v>225</v>
      </c>
      <c r="AI555" s="22"/>
      <c r="AJ555" s="22"/>
    </row>
    <row r="556" spans="1:36" ht="43.9" customHeight="1" x14ac:dyDescent="0.25">
      <c r="A556" s="12">
        <v>555</v>
      </c>
      <c r="B556" s="15">
        <v>44877</v>
      </c>
      <c r="C556" s="5" t="s">
        <v>34</v>
      </c>
      <c r="D556" s="11" t="s">
        <v>482</v>
      </c>
      <c r="E556" s="5" t="s">
        <v>467</v>
      </c>
      <c r="F556" s="11" t="s">
        <v>70</v>
      </c>
      <c r="G556" s="2"/>
      <c r="H556" s="11" t="s">
        <v>71</v>
      </c>
      <c r="I556" s="11" t="s">
        <v>1352</v>
      </c>
      <c r="J556" s="16" t="s">
        <v>120</v>
      </c>
      <c r="K556" s="5" t="s">
        <v>51</v>
      </c>
      <c r="L556" s="16" t="s">
        <v>615</v>
      </c>
      <c r="M556" s="5" t="s">
        <v>705</v>
      </c>
      <c r="N556" s="18" t="s">
        <v>73</v>
      </c>
      <c r="O556" s="5" t="s">
        <v>52</v>
      </c>
      <c r="P556" s="7">
        <v>1</v>
      </c>
      <c r="Q556" s="9" t="s">
        <v>74</v>
      </c>
      <c r="R556" s="9"/>
      <c r="S556" s="5">
        <v>0</v>
      </c>
      <c r="T556" s="9"/>
      <c r="U556" s="20"/>
      <c r="V556" s="20"/>
      <c r="W556" s="20"/>
      <c r="X556" s="20"/>
      <c r="Y556" s="20"/>
      <c r="Z556" s="20"/>
      <c r="AA556" s="16"/>
      <c r="AB556" s="16"/>
      <c r="AC556" s="16"/>
      <c r="AD556" s="20"/>
      <c r="AE556" s="22"/>
      <c r="AF556" s="22" t="s">
        <v>97</v>
      </c>
      <c r="AG556" s="22" t="s">
        <v>124</v>
      </c>
      <c r="AH556" s="22" t="s">
        <v>54</v>
      </c>
      <c r="AI556" s="22"/>
      <c r="AJ556" s="22"/>
    </row>
    <row r="557" spans="1:36" ht="43.9" customHeight="1" x14ac:dyDescent="0.25">
      <c r="A557" s="12">
        <v>554</v>
      </c>
      <c r="B557" s="15">
        <v>44877</v>
      </c>
      <c r="C557" s="5" t="s">
        <v>34</v>
      </c>
      <c r="D557" s="11" t="s">
        <v>480</v>
      </c>
      <c r="E557" s="5" t="s">
        <v>485</v>
      </c>
      <c r="F557" s="11" t="s">
        <v>219</v>
      </c>
      <c r="G557" s="2"/>
      <c r="H557" s="11" t="s">
        <v>556</v>
      </c>
      <c r="I557" s="11" t="s">
        <v>1351</v>
      </c>
      <c r="J557" s="16" t="s">
        <v>61</v>
      </c>
      <c r="K557" s="5" t="s">
        <v>61</v>
      </c>
      <c r="L557" s="16" t="s">
        <v>601</v>
      </c>
      <c r="M557" s="5" t="s">
        <v>705</v>
      </c>
      <c r="N557" s="18" t="s">
        <v>220</v>
      </c>
      <c r="O557" s="5" t="s">
        <v>133</v>
      </c>
      <c r="P557" s="7">
        <v>3</v>
      </c>
      <c r="Q557" s="9" t="s">
        <v>74</v>
      </c>
      <c r="R557" s="9"/>
      <c r="S557" s="5">
        <v>0</v>
      </c>
      <c r="T557" s="9"/>
      <c r="U557" s="20"/>
      <c r="V557" s="20"/>
      <c r="W557" s="20"/>
      <c r="X557" s="20"/>
      <c r="Y557" s="20"/>
      <c r="Z557" s="20"/>
      <c r="AA557" s="16"/>
      <c r="AB557" s="16"/>
      <c r="AC557" s="16"/>
      <c r="AD557" s="20"/>
      <c r="AE557" s="22"/>
      <c r="AF557" s="22" t="s">
        <v>221</v>
      </c>
      <c r="AG557" s="22" t="s">
        <v>54</v>
      </c>
      <c r="AH557" s="22" t="s">
        <v>225</v>
      </c>
      <c r="AI557" s="22"/>
      <c r="AJ557" s="22"/>
    </row>
    <row r="558" spans="1:36" ht="43.9" customHeight="1" x14ac:dyDescent="0.25">
      <c r="A558" s="12">
        <v>556</v>
      </c>
      <c r="B558" s="15">
        <v>44877</v>
      </c>
      <c r="C558" s="5" t="s">
        <v>34</v>
      </c>
      <c r="D558" s="11" t="s">
        <v>198</v>
      </c>
      <c r="E558" s="5" t="s">
        <v>484</v>
      </c>
      <c r="F558" s="11" t="s">
        <v>199</v>
      </c>
      <c r="G558" s="2"/>
      <c r="H558" s="11" t="s">
        <v>532</v>
      </c>
      <c r="I558" s="11" t="s">
        <v>1353</v>
      </c>
      <c r="J558" s="16" t="s">
        <v>582</v>
      </c>
      <c r="K558" s="5" t="s">
        <v>592</v>
      </c>
      <c r="L558" s="16" t="s">
        <v>207</v>
      </c>
      <c r="M558" s="5" t="s">
        <v>705</v>
      </c>
      <c r="N558" s="18" t="s">
        <v>208</v>
      </c>
      <c r="O558" s="5" t="s">
        <v>133</v>
      </c>
      <c r="P558" s="7" t="s">
        <v>43</v>
      </c>
      <c r="Q558" s="9" t="s">
        <v>752</v>
      </c>
      <c r="R558" s="9"/>
      <c r="S558" s="5">
        <v>0</v>
      </c>
      <c r="T558" s="9"/>
      <c r="U558" s="20"/>
      <c r="V558" s="20"/>
      <c r="W558" s="20"/>
      <c r="X558" s="20"/>
      <c r="Y558" s="20"/>
      <c r="Z558" s="20"/>
      <c r="AA558" s="16"/>
      <c r="AB558" s="16"/>
      <c r="AC558" s="16"/>
      <c r="AD558" s="20"/>
      <c r="AE558" s="22"/>
      <c r="AF558" s="22" t="s">
        <v>56</v>
      </c>
      <c r="AG558" s="22" t="s">
        <v>209</v>
      </c>
      <c r="AH558" s="22"/>
      <c r="AI558" s="22"/>
      <c r="AJ558" s="22"/>
    </row>
    <row r="559" spans="1:36" ht="43.9" customHeight="1" x14ac:dyDescent="0.25">
      <c r="A559" s="12">
        <v>557</v>
      </c>
      <c r="B559" s="15">
        <v>44878</v>
      </c>
      <c r="C559" s="5" t="s">
        <v>34</v>
      </c>
      <c r="D559" s="11" t="s">
        <v>480</v>
      </c>
      <c r="E559" s="5" t="s">
        <v>485</v>
      </c>
      <c r="F559" s="11" t="s">
        <v>219</v>
      </c>
      <c r="G559" s="2"/>
      <c r="H559" s="11" t="s">
        <v>556</v>
      </c>
      <c r="I559" s="11" t="s">
        <v>1354</v>
      </c>
      <c r="J559" s="16" t="s">
        <v>146</v>
      </c>
      <c r="K559" s="5" t="s">
        <v>146</v>
      </c>
      <c r="L559" s="16" t="s">
        <v>601</v>
      </c>
      <c r="M559" s="5" t="s">
        <v>705</v>
      </c>
      <c r="N559" s="18" t="s">
        <v>220</v>
      </c>
      <c r="O559" s="5" t="s">
        <v>133</v>
      </c>
      <c r="P559" s="7">
        <v>3</v>
      </c>
      <c r="Q559" s="9" t="s">
        <v>74</v>
      </c>
      <c r="R559" s="9"/>
      <c r="S559" s="5">
        <v>0</v>
      </c>
      <c r="T559" s="9"/>
      <c r="U559" s="20"/>
      <c r="V559" s="20"/>
      <c r="W559" s="20"/>
      <c r="X559" s="20"/>
      <c r="Y559" s="20"/>
      <c r="Z559" s="20"/>
      <c r="AA559" s="16"/>
      <c r="AB559" s="16"/>
      <c r="AC559" s="16"/>
      <c r="AD559" s="20"/>
      <c r="AE559" s="22"/>
      <c r="AF559" s="22" t="s">
        <v>221</v>
      </c>
      <c r="AG559" s="22" t="s">
        <v>54</v>
      </c>
      <c r="AH559" s="22" t="s">
        <v>227</v>
      </c>
      <c r="AI559" s="22"/>
      <c r="AJ559" s="22"/>
    </row>
    <row r="560" spans="1:36" ht="43.9" customHeight="1" x14ac:dyDescent="0.25">
      <c r="A560" s="12">
        <v>559</v>
      </c>
      <c r="B560" s="15">
        <v>44878</v>
      </c>
      <c r="C560" s="5" t="s">
        <v>34</v>
      </c>
      <c r="D560" s="11" t="s">
        <v>482</v>
      </c>
      <c r="E560" s="5" t="s">
        <v>467</v>
      </c>
      <c r="F560" s="11" t="s">
        <v>70</v>
      </c>
      <c r="G560" s="2"/>
      <c r="H560" s="11" t="s">
        <v>71</v>
      </c>
      <c r="I560" s="11" t="s">
        <v>1356</v>
      </c>
      <c r="J560" s="16" t="s">
        <v>120</v>
      </c>
      <c r="K560" s="5" t="s">
        <v>51</v>
      </c>
      <c r="L560" s="16" t="s">
        <v>615</v>
      </c>
      <c r="M560" s="5" t="s">
        <v>705</v>
      </c>
      <c r="N560" s="18" t="s">
        <v>73</v>
      </c>
      <c r="O560" s="5" t="s">
        <v>52</v>
      </c>
      <c r="P560" s="7">
        <v>1</v>
      </c>
      <c r="Q560" s="9" t="s">
        <v>74</v>
      </c>
      <c r="R560" s="9"/>
      <c r="S560" s="5">
        <v>0</v>
      </c>
      <c r="T560" s="9"/>
      <c r="U560" s="20"/>
      <c r="V560" s="20"/>
      <c r="W560" s="20"/>
      <c r="X560" s="20"/>
      <c r="Y560" s="20"/>
      <c r="Z560" s="20"/>
      <c r="AA560" s="16"/>
      <c r="AB560" s="16"/>
      <c r="AC560" s="16"/>
      <c r="AD560" s="20"/>
      <c r="AE560" s="22"/>
      <c r="AF560" s="22" t="s">
        <v>97</v>
      </c>
      <c r="AG560" s="22" t="s">
        <v>124</v>
      </c>
      <c r="AH560" s="22" t="s">
        <v>54</v>
      </c>
      <c r="AI560" s="22"/>
      <c r="AJ560" s="22"/>
    </row>
    <row r="561" spans="1:36" ht="43.9" customHeight="1" x14ac:dyDescent="0.25">
      <c r="A561" s="12">
        <v>558</v>
      </c>
      <c r="B561" s="15">
        <v>44878</v>
      </c>
      <c r="C561" s="5" t="s">
        <v>34</v>
      </c>
      <c r="D561" s="11" t="s">
        <v>480</v>
      </c>
      <c r="E561" s="5" t="s">
        <v>485</v>
      </c>
      <c r="F561" s="11" t="s">
        <v>219</v>
      </c>
      <c r="G561" s="2"/>
      <c r="H561" s="11" t="s">
        <v>556</v>
      </c>
      <c r="I561" s="11" t="s">
        <v>1355</v>
      </c>
      <c r="J561" s="16" t="s">
        <v>61</v>
      </c>
      <c r="K561" s="5" t="s">
        <v>61</v>
      </c>
      <c r="L561" s="16" t="s">
        <v>601</v>
      </c>
      <c r="M561" s="5" t="s">
        <v>705</v>
      </c>
      <c r="N561" s="18" t="s">
        <v>220</v>
      </c>
      <c r="O561" s="5" t="s">
        <v>133</v>
      </c>
      <c r="P561" s="7">
        <v>3</v>
      </c>
      <c r="Q561" s="9" t="s">
        <v>74</v>
      </c>
      <c r="R561" s="9"/>
      <c r="S561" s="5">
        <v>0</v>
      </c>
      <c r="T561" s="9"/>
      <c r="U561" s="20"/>
      <c r="V561" s="20"/>
      <c r="W561" s="20"/>
      <c r="X561" s="20"/>
      <c r="Y561" s="20"/>
      <c r="Z561" s="20"/>
      <c r="AA561" s="16"/>
      <c r="AB561" s="16"/>
      <c r="AC561" s="16"/>
      <c r="AD561" s="20"/>
      <c r="AE561" s="22"/>
      <c r="AF561" s="22" t="s">
        <v>221</v>
      </c>
      <c r="AG561" s="22" t="s">
        <v>54</v>
      </c>
      <c r="AH561" s="22" t="s">
        <v>227</v>
      </c>
      <c r="AI561" s="22"/>
      <c r="AJ561" s="22"/>
    </row>
    <row r="562" spans="1:36" ht="43.9" customHeight="1" x14ac:dyDescent="0.25">
      <c r="A562" s="12">
        <v>560</v>
      </c>
      <c r="B562" s="15">
        <v>44879</v>
      </c>
      <c r="C562" s="5" t="s">
        <v>34</v>
      </c>
      <c r="D562" s="11" t="s">
        <v>480</v>
      </c>
      <c r="E562" s="5" t="s">
        <v>485</v>
      </c>
      <c r="F562" s="11" t="s">
        <v>219</v>
      </c>
      <c r="G562" s="2"/>
      <c r="H562" s="11" t="s">
        <v>556</v>
      </c>
      <c r="I562" s="11" t="s">
        <v>1357</v>
      </c>
      <c r="J562" s="16" t="s">
        <v>146</v>
      </c>
      <c r="K562" s="5" t="s">
        <v>146</v>
      </c>
      <c r="L562" s="16" t="s">
        <v>601</v>
      </c>
      <c r="M562" s="5" t="s">
        <v>705</v>
      </c>
      <c r="N562" s="18" t="s">
        <v>220</v>
      </c>
      <c r="O562" s="5" t="s">
        <v>133</v>
      </c>
      <c r="P562" s="7">
        <v>3</v>
      </c>
      <c r="Q562" s="9" t="s">
        <v>74</v>
      </c>
      <c r="R562" s="9"/>
      <c r="S562" s="5">
        <v>0</v>
      </c>
      <c r="T562" s="9"/>
      <c r="U562" s="20"/>
      <c r="V562" s="20"/>
      <c r="W562" s="20"/>
      <c r="X562" s="20"/>
      <c r="Y562" s="20"/>
      <c r="Z562" s="20"/>
      <c r="AA562" s="16" t="s">
        <v>817</v>
      </c>
      <c r="AB562" s="16"/>
      <c r="AC562" s="16"/>
      <c r="AD562" s="20"/>
      <c r="AE562" s="22"/>
      <c r="AF562" s="22" t="s">
        <v>221</v>
      </c>
      <c r="AG562" s="22" t="s">
        <v>54</v>
      </c>
      <c r="AH562" s="22" t="s">
        <v>227</v>
      </c>
      <c r="AI562" s="22"/>
      <c r="AJ562" s="22"/>
    </row>
    <row r="563" spans="1:36" ht="43.9" customHeight="1" x14ac:dyDescent="0.25">
      <c r="A563" s="12">
        <v>562</v>
      </c>
      <c r="B563" s="15">
        <v>44879</v>
      </c>
      <c r="C563" s="5" t="s">
        <v>34</v>
      </c>
      <c r="D563" s="11" t="s">
        <v>482</v>
      </c>
      <c r="E563" s="5" t="s">
        <v>467</v>
      </c>
      <c r="F563" s="11" t="s">
        <v>70</v>
      </c>
      <c r="G563" s="2"/>
      <c r="H563" s="11" t="s">
        <v>71</v>
      </c>
      <c r="I563" s="11" t="s">
        <v>1359</v>
      </c>
      <c r="J563" s="16" t="s">
        <v>120</v>
      </c>
      <c r="K563" s="5" t="s">
        <v>51</v>
      </c>
      <c r="L563" s="16" t="s">
        <v>615</v>
      </c>
      <c r="M563" s="5" t="s">
        <v>705</v>
      </c>
      <c r="N563" s="18" t="s">
        <v>73</v>
      </c>
      <c r="O563" s="5" t="s">
        <v>52</v>
      </c>
      <c r="P563" s="7">
        <v>1</v>
      </c>
      <c r="Q563" s="9" t="s">
        <v>74</v>
      </c>
      <c r="R563" s="9"/>
      <c r="S563" s="5">
        <v>0</v>
      </c>
      <c r="T563" s="9"/>
      <c r="U563" s="20"/>
      <c r="V563" s="20"/>
      <c r="W563" s="20"/>
      <c r="X563" s="20"/>
      <c r="Y563" s="20"/>
      <c r="Z563" s="20"/>
      <c r="AA563" s="16"/>
      <c r="AB563" s="16"/>
      <c r="AC563" s="16"/>
      <c r="AD563" s="20"/>
      <c r="AE563" s="22"/>
      <c r="AF563" s="22" t="s">
        <v>97</v>
      </c>
      <c r="AG563" s="22" t="s">
        <v>124</v>
      </c>
      <c r="AH563" s="22"/>
      <c r="AI563" s="22"/>
      <c r="AJ563" s="22"/>
    </row>
    <row r="564" spans="1:36" ht="43.9" customHeight="1" x14ac:dyDescent="0.25">
      <c r="A564" s="12">
        <v>561</v>
      </c>
      <c r="B564" s="15">
        <v>44879</v>
      </c>
      <c r="C564" s="5" t="s">
        <v>34</v>
      </c>
      <c r="D564" s="11" t="s">
        <v>480</v>
      </c>
      <c r="E564" s="5" t="s">
        <v>485</v>
      </c>
      <c r="F564" s="11" t="s">
        <v>219</v>
      </c>
      <c r="G564" s="2"/>
      <c r="H564" s="11" t="s">
        <v>556</v>
      </c>
      <c r="I564" s="11" t="s">
        <v>1358</v>
      </c>
      <c r="J564" s="16" t="s">
        <v>61</v>
      </c>
      <c r="K564" s="5" t="s">
        <v>61</v>
      </c>
      <c r="L564" s="16" t="s">
        <v>601</v>
      </c>
      <c r="M564" s="5" t="s">
        <v>705</v>
      </c>
      <c r="N564" s="18" t="s">
        <v>220</v>
      </c>
      <c r="O564" s="5" t="s">
        <v>133</v>
      </c>
      <c r="P564" s="7">
        <v>3</v>
      </c>
      <c r="Q564" s="9" t="s">
        <v>74</v>
      </c>
      <c r="R564" s="9"/>
      <c r="S564" s="5">
        <v>0</v>
      </c>
      <c r="T564" s="9"/>
      <c r="U564" s="20"/>
      <c r="V564" s="20"/>
      <c r="W564" s="20"/>
      <c r="X564" s="20"/>
      <c r="Y564" s="20"/>
      <c r="Z564" s="20"/>
      <c r="AA564" s="16" t="s">
        <v>817</v>
      </c>
      <c r="AB564" s="16"/>
      <c r="AC564" s="16"/>
      <c r="AD564" s="20"/>
      <c r="AE564" s="22"/>
      <c r="AF564" s="22" t="s">
        <v>221</v>
      </c>
      <c r="AG564" s="22" t="s">
        <v>54</v>
      </c>
      <c r="AH564" s="22" t="s">
        <v>227</v>
      </c>
      <c r="AI564" s="22"/>
      <c r="AJ564" s="22"/>
    </row>
    <row r="565" spans="1:36" ht="43.9" customHeight="1" x14ac:dyDescent="0.25">
      <c r="A565" s="12">
        <v>563</v>
      </c>
      <c r="B565" s="15">
        <v>44881</v>
      </c>
      <c r="C565" s="5" t="s">
        <v>34</v>
      </c>
      <c r="D565" s="11" t="s">
        <v>481</v>
      </c>
      <c r="E565" s="5" t="s">
        <v>467</v>
      </c>
      <c r="F565" s="11" t="s">
        <v>490</v>
      </c>
      <c r="G565" s="2"/>
      <c r="H565" s="11" t="s">
        <v>50</v>
      </c>
      <c r="I565" s="11" t="s">
        <v>1360</v>
      </c>
      <c r="J565" s="16" t="s">
        <v>51</v>
      </c>
      <c r="K565" s="5" t="s">
        <v>51</v>
      </c>
      <c r="L565" s="16" t="s">
        <v>596</v>
      </c>
      <c r="M565" s="5" t="s">
        <v>705</v>
      </c>
      <c r="N565" s="18" t="s">
        <v>717</v>
      </c>
      <c r="O565" s="5" t="s">
        <v>52</v>
      </c>
      <c r="P565" s="7">
        <v>1</v>
      </c>
      <c r="Q565" s="9" t="s">
        <v>773</v>
      </c>
      <c r="R565" s="9"/>
      <c r="S565" s="5">
        <v>0</v>
      </c>
      <c r="T565" s="9"/>
      <c r="U565" s="20"/>
      <c r="V565" s="20"/>
      <c r="W565" s="20"/>
      <c r="X565" s="20"/>
      <c r="Y565" s="20"/>
      <c r="Z565" s="20"/>
      <c r="AA565" s="16"/>
      <c r="AB565" s="16"/>
      <c r="AC565" s="16"/>
      <c r="AD565" s="20"/>
      <c r="AE565" s="22"/>
      <c r="AF565" s="22" t="s">
        <v>53</v>
      </c>
      <c r="AG565" s="22" t="s">
        <v>54</v>
      </c>
      <c r="AH565" s="22"/>
      <c r="AI565" s="22"/>
      <c r="AJ565" s="22"/>
    </row>
    <row r="566" spans="1:36" ht="43.9" customHeight="1" x14ac:dyDescent="0.25">
      <c r="A566" s="12">
        <v>564</v>
      </c>
      <c r="B566" s="15">
        <v>44882</v>
      </c>
      <c r="C566" s="5" t="s">
        <v>34</v>
      </c>
      <c r="D566" s="11" t="s">
        <v>481</v>
      </c>
      <c r="E566" s="5" t="s">
        <v>467</v>
      </c>
      <c r="F566" s="11" t="s">
        <v>490</v>
      </c>
      <c r="G566" s="2"/>
      <c r="H566" s="11" t="s">
        <v>50</v>
      </c>
      <c r="I566" s="11" t="s">
        <v>1361</v>
      </c>
      <c r="J566" s="16" t="s">
        <v>51</v>
      </c>
      <c r="K566" s="5" t="s">
        <v>51</v>
      </c>
      <c r="L566" s="16" t="s">
        <v>596</v>
      </c>
      <c r="M566" s="5" t="s">
        <v>705</v>
      </c>
      <c r="N566" s="18" t="s">
        <v>717</v>
      </c>
      <c r="O566" s="5" t="s">
        <v>52</v>
      </c>
      <c r="P566" s="7">
        <v>1</v>
      </c>
      <c r="Q566" s="9" t="s">
        <v>773</v>
      </c>
      <c r="R566" s="9"/>
      <c r="S566" s="5">
        <v>0</v>
      </c>
      <c r="T566" s="9"/>
      <c r="U566" s="20"/>
      <c r="V566" s="20"/>
      <c r="W566" s="20"/>
      <c r="X566" s="20"/>
      <c r="Y566" s="20"/>
      <c r="Z566" s="20"/>
      <c r="AA566" s="16"/>
      <c r="AB566" s="16"/>
      <c r="AC566" s="16"/>
      <c r="AD566" s="20"/>
      <c r="AE566" s="22"/>
      <c r="AF566" s="22" t="s">
        <v>53</v>
      </c>
      <c r="AG566" s="22" t="s">
        <v>54</v>
      </c>
      <c r="AH566" s="22"/>
      <c r="AI566" s="22"/>
      <c r="AJ566" s="22"/>
    </row>
    <row r="567" spans="1:36" ht="43.9" customHeight="1" x14ac:dyDescent="0.25">
      <c r="A567" s="12">
        <v>565</v>
      </c>
      <c r="B567" s="15">
        <v>44882</v>
      </c>
      <c r="C567" s="5" t="s">
        <v>34</v>
      </c>
      <c r="D567" s="11" t="s">
        <v>198</v>
      </c>
      <c r="E567" s="5" t="s">
        <v>484</v>
      </c>
      <c r="F567" s="11" t="s">
        <v>199</v>
      </c>
      <c r="G567" s="2"/>
      <c r="H567" s="11" t="s">
        <v>532</v>
      </c>
      <c r="I567" s="11" t="s">
        <v>1362</v>
      </c>
      <c r="J567" s="16" t="s">
        <v>582</v>
      </c>
      <c r="K567" s="5" t="s">
        <v>592</v>
      </c>
      <c r="L567" s="16" t="s">
        <v>210</v>
      </c>
      <c r="M567" s="5" t="s">
        <v>705</v>
      </c>
      <c r="N567" s="18" t="s">
        <v>211</v>
      </c>
      <c r="O567" s="5" t="s">
        <v>133</v>
      </c>
      <c r="P567" s="7" t="s">
        <v>43</v>
      </c>
      <c r="Q567" s="9" t="s">
        <v>532</v>
      </c>
      <c r="R567" s="9"/>
      <c r="S567" s="5">
        <v>0</v>
      </c>
      <c r="T567" s="9"/>
      <c r="U567" s="20"/>
      <c r="V567" s="20"/>
      <c r="W567" s="20"/>
      <c r="X567" s="20"/>
      <c r="Y567" s="20"/>
      <c r="Z567" s="20"/>
      <c r="AA567" s="16"/>
      <c r="AB567" s="16"/>
      <c r="AC567" s="16"/>
      <c r="AD567" s="20"/>
      <c r="AE567" s="22"/>
      <c r="AF567" s="22" t="s">
        <v>123</v>
      </c>
      <c r="AG567" s="22" t="s">
        <v>212</v>
      </c>
      <c r="AH567" s="22"/>
      <c r="AI567" s="22"/>
      <c r="AJ567" s="22"/>
    </row>
    <row r="568" spans="1:36" ht="43.9" customHeight="1" x14ac:dyDescent="0.25">
      <c r="A568" s="12">
        <v>566</v>
      </c>
      <c r="B568" s="15">
        <v>44883</v>
      </c>
      <c r="C568" s="5" t="s">
        <v>34</v>
      </c>
      <c r="D568" s="11" t="s">
        <v>481</v>
      </c>
      <c r="E568" s="5" t="s">
        <v>467</v>
      </c>
      <c r="F568" s="11" t="s">
        <v>490</v>
      </c>
      <c r="G568" s="2"/>
      <c r="H568" s="11" t="s">
        <v>50</v>
      </c>
      <c r="I568" s="11" t="s">
        <v>1363</v>
      </c>
      <c r="J568" s="16" t="s">
        <v>51</v>
      </c>
      <c r="K568" s="5" t="s">
        <v>51</v>
      </c>
      <c r="L568" s="16" t="s">
        <v>596</v>
      </c>
      <c r="M568" s="5" t="s">
        <v>705</v>
      </c>
      <c r="N568" s="18" t="s">
        <v>717</v>
      </c>
      <c r="O568" s="5" t="s">
        <v>52</v>
      </c>
      <c r="P568" s="7">
        <v>1</v>
      </c>
      <c r="Q568" s="9" t="s">
        <v>773</v>
      </c>
      <c r="R568" s="9"/>
      <c r="S568" s="5">
        <v>0</v>
      </c>
      <c r="T568" s="9"/>
      <c r="U568" s="20"/>
      <c r="V568" s="20"/>
      <c r="W568" s="20"/>
      <c r="X568" s="20"/>
      <c r="Y568" s="20"/>
      <c r="Z568" s="20"/>
      <c r="AA568" s="16"/>
      <c r="AB568" s="16"/>
      <c r="AC568" s="16"/>
      <c r="AD568" s="20"/>
      <c r="AE568" s="22"/>
      <c r="AF568" s="22" t="s">
        <v>53</v>
      </c>
      <c r="AG568" s="22" t="s">
        <v>54</v>
      </c>
      <c r="AH568" s="22"/>
      <c r="AI568" s="22"/>
      <c r="AJ568" s="22"/>
    </row>
    <row r="569" spans="1:36" ht="43.9" customHeight="1" x14ac:dyDescent="0.25">
      <c r="A569" s="12">
        <v>567</v>
      </c>
      <c r="B569" s="15">
        <v>44884</v>
      </c>
      <c r="C569" s="5" t="s">
        <v>34</v>
      </c>
      <c r="D569" s="11" t="s">
        <v>481</v>
      </c>
      <c r="E569" s="5" t="s">
        <v>467</v>
      </c>
      <c r="F569" s="11" t="s">
        <v>490</v>
      </c>
      <c r="G569" s="2"/>
      <c r="H569" s="11" t="s">
        <v>50</v>
      </c>
      <c r="I569" s="11" t="s">
        <v>1364</v>
      </c>
      <c r="J569" s="16" t="s">
        <v>51</v>
      </c>
      <c r="K569" s="5" t="s">
        <v>51</v>
      </c>
      <c r="L569" s="16" t="s">
        <v>596</v>
      </c>
      <c r="M569" s="5" t="s">
        <v>705</v>
      </c>
      <c r="N569" s="18" t="s">
        <v>717</v>
      </c>
      <c r="O569" s="5" t="s">
        <v>52</v>
      </c>
      <c r="P569" s="7">
        <v>1</v>
      </c>
      <c r="Q569" s="9" t="s">
        <v>773</v>
      </c>
      <c r="R569" s="9"/>
      <c r="S569" s="5">
        <v>0</v>
      </c>
      <c r="T569" s="9"/>
      <c r="U569" s="20"/>
      <c r="V569" s="20"/>
      <c r="W569" s="20"/>
      <c r="X569" s="20"/>
      <c r="Y569" s="20"/>
      <c r="Z569" s="20"/>
      <c r="AA569" s="16"/>
      <c r="AB569" s="16"/>
      <c r="AC569" s="16"/>
      <c r="AD569" s="20"/>
      <c r="AE569" s="22"/>
      <c r="AF569" s="22" t="s">
        <v>53</v>
      </c>
      <c r="AG569" s="22" t="s">
        <v>54</v>
      </c>
      <c r="AH569" s="22"/>
      <c r="AI569" s="22"/>
      <c r="AJ569" s="22"/>
    </row>
    <row r="570" spans="1:36" ht="43.9" customHeight="1" x14ac:dyDescent="0.25">
      <c r="A570" s="12">
        <v>568</v>
      </c>
      <c r="B570" s="15">
        <v>44885</v>
      </c>
      <c r="C570" s="5" t="s">
        <v>34</v>
      </c>
      <c r="D570" s="11" t="s">
        <v>480</v>
      </c>
      <c r="E570" s="5" t="s">
        <v>485</v>
      </c>
      <c r="F570" s="11" t="s">
        <v>143</v>
      </c>
      <c r="G570" s="2"/>
      <c r="H570" s="11" t="s">
        <v>495</v>
      </c>
      <c r="I570" s="11" t="s">
        <v>1365</v>
      </c>
      <c r="J570" s="16" t="s">
        <v>146</v>
      </c>
      <c r="K570" s="5" t="s">
        <v>146</v>
      </c>
      <c r="L570" s="16" t="s">
        <v>687</v>
      </c>
      <c r="M570" s="5" t="s">
        <v>704</v>
      </c>
      <c r="N570" s="18" t="s">
        <v>144</v>
      </c>
      <c r="O570" s="5" t="s">
        <v>1461</v>
      </c>
      <c r="P570" s="7" t="s">
        <v>43</v>
      </c>
      <c r="Q570" s="9" t="s">
        <v>789</v>
      </c>
      <c r="R570" s="9"/>
      <c r="S570" s="5">
        <v>0</v>
      </c>
      <c r="T570" s="9"/>
      <c r="U570" s="20"/>
      <c r="V570" s="20"/>
      <c r="W570" s="20"/>
      <c r="X570" s="20"/>
      <c r="Y570" s="20"/>
      <c r="Z570" s="20"/>
      <c r="AA570" s="16"/>
      <c r="AB570" s="16"/>
      <c r="AC570" s="16"/>
      <c r="AD570" s="20"/>
      <c r="AE570" s="22"/>
      <c r="AF570" s="22" t="s">
        <v>56</v>
      </c>
      <c r="AG570" s="22" t="s">
        <v>147</v>
      </c>
      <c r="AH570" s="22"/>
      <c r="AI570" s="22"/>
      <c r="AJ570" s="22"/>
    </row>
    <row r="571" spans="1:36" ht="43.9" customHeight="1" x14ac:dyDescent="0.25">
      <c r="A571" s="12">
        <v>570</v>
      </c>
      <c r="B571" s="15">
        <v>44885</v>
      </c>
      <c r="C571" s="5" t="s">
        <v>34</v>
      </c>
      <c r="D571" s="11" t="s">
        <v>481</v>
      </c>
      <c r="E571" s="5" t="s">
        <v>467</v>
      </c>
      <c r="F571" s="11" t="s">
        <v>490</v>
      </c>
      <c r="G571" s="2"/>
      <c r="H571" s="11" t="s">
        <v>50</v>
      </c>
      <c r="I571" s="11" t="s">
        <v>1367</v>
      </c>
      <c r="J571" s="16" t="s">
        <v>51</v>
      </c>
      <c r="K571" s="5" t="s">
        <v>51</v>
      </c>
      <c r="L571" s="16" t="s">
        <v>596</v>
      </c>
      <c r="M571" s="5" t="s">
        <v>705</v>
      </c>
      <c r="N571" s="18" t="s">
        <v>717</v>
      </c>
      <c r="O571" s="5" t="s">
        <v>52</v>
      </c>
      <c r="P571" s="7">
        <v>1</v>
      </c>
      <c r="Q571" s="9" t="s">
        <v>773</v>
      </c>
      <c r="R571" s="9"/>
      <c r="S571" s="5">
        <v>0</v>
      </c>
      <c r="T571" s="9"/>
      <c r="U571" s="20"/>
      <c r="V571" s="20"/>
      <c r="W571" s="20"/>
      <c r="X571" s="20"/>
      <c r="Y571" s="20"/>
      <c r="Z571" s="20"/>
      <c r="AA571" s="16"/>
      <c r="AB571" s="16"/>
      <c r="AC571" s="16"/>
      <c r="AD571" s="20"/>
      <c r="AE571" s="22"/>
      <c r="AF571" s="22" t="s">
        <v>53</v>
      </c>
      <c r="AG571" s="22" t="s">
        <v>54</v>
      </c>
      <c r="AH571" s="22"/>
      <c r="AI571" s="22"/>
      <c r="AJ571" s="22"/>
    </row>
    <row r="572" spans="1:36" ht="43.9" customHeight="1" x14ac:dyDescent="0.25">
      <c r="A572" s="12">
        <v>569</v>
      </c>
      <c r="B572" s="15">
        <v>44885</v>
      </c>
      <c r="C572" s="5" t="s">
        <v>34</v>
      </c>
      <c r="D572" s="11" t="s">
        <v>480</v>
      </c>
      <c r="E572" s="5" t="s">
        <v>485</v>
      </c>
      <c r="F572" s="11" t="s">
        <v>143</v>
      </c>
      <c r="G572" s="2"/>
      <c r="H572" s="11" t="s">
        <v>495</v>
      </c>
      <c r="I572" s="11" t="s">
        <v>1366</v>
      </c>
      <c r="J572" s="16" t="s">
        <v>148</v>
      </c>
      <c r="K572" s="5" t="s">
        <v>592</v>
      </c>
      <c r="L572" s="16" t="s">
        <v>687</v>
      </c>
      <c r="M572" s="5" t="s">
        <v>704</v>
      </c>
      <c r="N572" s="18" t="s">
        <v>144</v>
      </c>
      <c r="O572" s="5" t="s">
        <v>1461</v>
      </c>
      <c r="P572" s="7" t="s">
        <v>43</v>
      </c>
      <c r="Q572" s="9" t="s">
        <v>789</v>
      </c>
      <c r="R572" s="9"/>
      <c r="S572" s="5">
        <v>0</v>
      </c>
      <c r="T572" s="9"/>
      <c r="U572" s="20"/>
      <c r="V572" s="20"/>
      <c r="W572" s="20"/>
      <c r="X572" s="20"/>
      <c r="Y572" s="20"/>
      <c r="Z572" s="20"/>
      <c r="AA572" s="16"/>
      <c r="AB572" s="16"/>
      <c r="AC572" s="16"/>
      <c r="AD572" s="20"/>
      <c r="AE572" s="22"/>
      <c r="AF572" s="22" t="s">
        <v>56</v>
      </c>
      <c r="AG572" s="22" t="s">
        <v>147</v>
      </c>
      <c r="AH572" s="22" t="s">
        <v>149</v>
      </c>
      <c r="AI572" s="22" t="s">
        <v>150</v>
      </c>
      <c r="AJ572" s="22"/>
    </row>
    <row r="573" spans="1:36" ht="43.9" customHeight="1" x14ac:dyDescent="0.25">
      <c r="A573" s="12">
        <v>571</v>
      </c>
      <c r="B573" s="15">
        <v>44886</v>
      </c>
      <c r="C573" s="5" t="s">
        <v>34</v>
      </c>
      <c r="D573" s="11" t="s">
        <v>481</v>
      </c>
      <c r="E573" s="5" t="s">
        <v>467</v>
      </c>
      <c r="F573" s="11" t="s">
        <v>490</v>
      </c>
      <c r="G573" s="2"/>
      <c r="H573" s="11" t="s">
        <v>50</v>
      </c>
      <c r="I573" s="11" t="s">
        <v>1368</v>
      </c>
      <c r="J573" s="16" t="s">
        <v>51</v>
      </c>
      <c r="K573" s="5" t="s">
        <v>51</v>
      </c>
      <c r="L573" s="16" t="s">
        <v>596</v>
      </c>
      <c r="M573" s="5" t="s">
        <v>705</v>
      </c>
      <c r="N573" s="18" t="s">
        <v>717</v>
      </c>
      <c r="O573" s="5" t="s">
        <v>52</v>
      </c>
      <c r="P573" s="7">
        <v>1</v>
      </c>
      <c r="Q573" s="9" t="s">
        <v>773</v>
      </c>
      <c r="R573" s="9"/>
      <c r="S573" s="5">
        <v>0</v>
      </c>
      <c r="T573" s="9"/>
      <c r="U573" s="20"/>
      <c r="V573" s="20"/>
      <c r="W573" s="20"/>
      <c r="X573" s="20"/>
      <c r="Y573" s="20"/>
      <c r="Z573" s="20"/>
      <c r="AA573" s="16"/>
      <c r="AB573" s="16"/>
      <c r="AC573" s="16"/>
      <c r="AD573" s="20"/>
      <c r="AE573" s="22"/>
      <c r="AF573" s="22" t="s">
        <v>53</v>
      </c>
      <c r="AG573" s="22" t="s">
        <v>54</v>
      </c>
      <c r="AH573" s="22"/>
      <c r="AI573" s="22"/>
      <c r="AJ573" s="22"/>
    </row>
    <row r="574" spans="1:36" ht="43.9" customHeight="1" x14ac:dyDescent="0.25">
      <c r="A574" s="12">
        <v>572</v>
      </c>
      <c r="B574" s="15">
        <v>44892</v>
      </c>
      <c r="C574" s="5" t="s">
        <v>34</v>
      </c>
      <c r="D574" s="11" t="s">
        <v>480</v>
      </c>
      <c r="E574" s="5" t="s">
        <v>485</v>
      </c>
      <c r="F574" s="11" t="s">
        <v>219</v>
      </c>
      <c r="G574" s="2"/>
      <c r="H574" s="11" t="s">
        <v>520</v>
      </c>
      <c r="I574" s="11" t="s">
        <v>1369</v>
      </c>
      <c r="J574" s="16" t="s">
        <v>584</v>
      </c>
      <c r="K574" s="5" t="s">
        <v>592</v>
      </c>
      <c r="L574" s="16" t="s">
        <v>688</v>
      </c>
      <c r="M574" s="5" t="s">
        <v>704</v>
      </c>
      <c r="N574" s="18" t="s">
        <v>36</v>
      </c>
      <c r="O574" s="5" t="s">
        <v>741</v>
      </c>
      <c r="P574" s="7" t="s">
        <v>43</v>
      </c>
      <c r="Q574" s="9" t="s">
        <v>746</v>
      </c>
      <c r="R574" s="9"/>
      <c r="S574" s="5">
        <v>0</v>
      </c>
      <c r="T574" s="9"/>
      <c r="U574" s="20"/>
      <c r="V574" s="20"/>
      <c r="W574" s="20"/>
      <c r="X574" s="20"/>
      <c r="Y574" s="20"/>
      <c r="Z574" s="20"/>
      <c r="AA574" s="16"/>
      <c r="AB574" s="16"/>
      <c r="AC574" s="16"/>
      <c r="AD574" s="20"/>
      <c r="AE574" s="22"/>
      <c r="AF574" s="22" t="s">
        <v>56</v>
      </c>
      <c r="AG574" s="22" t="s">
        <v>228</v>
      </c>
      <c r="AH574" s="22" t="s">
        <v>229</v>
      </c>
      <c r="AI574" s="22" t="s">
        <v>230</v>
      </c>
      <c r="AJ574" s="22"/>
    </row>
    <row r="575" spans="1:36" ht="43.9" customHeight="1" x14ac:dyDescent="0.25">
      <c r="A575" s="12">
        <v>573</v>
      </c>
      <c r="B575" s="15">
        <v>44893</v>
      </c>
      <c r="C575" s="5" t="s">
        <v>34</v>
      </c>
      <c r="D575" s="11" t="s">
        <v>471</v>
      </c>
      <c r="E575" s="5" t="s">
        <v>485</v>
      </c>
      <c r="F575" s="11" t="s">
        <v>491</v>
      </c>
      <c r="G575" s="2"/>
      <c r="H575" s="11" t="s">
        <v>562</v>
      </c>
      <c r="I575" s="11" t="s">
        <v>1370</v>
      </c>
      <c r="J575" s="16" t="s">
        <v>46</v>
      </c>
      <c r="K575" s="5" t="s">
        <v>46</v>
      </c>
      <c r="L575" s="16" t="s">
        <v>605</v>
      </c>
      <c r="M575" s="5" t="s">
        <v>704</v>
      </c>
      <c r="N575" s="18" t="s">
        <v>718</v>
      </c>
      <c r="O575" s="5" t="s">
        <v>742</v>
      </c>
      <c r="P575" s="7" t="s">
        <v>43</v>
      </c>
      <c r="Q575" s="9" t="s">
        <v>774</v>
      </c>
      <c r="R575" s="9"/>
      <c r="S575" s="5">
        <v>0</v>
      </c>
      <c r="T575" s="9"/>
      <c r="U575" s="20"/>
      <c r="V575" s="20"/>
      <c r="W575" s="20"/>
      <c r="X575" s="20"/>
      <c r="Y575" s="20"/>
      <c r="Z575" s="20"/>
      <c r="AA575" s="16"/>
      <c r="AB575" s="16"/>
      <c r="AC575" s="16"/>
      <c r="AD575" s="20"/>
      <c r="AE575" s="22"/>
      <c r="AF575" s="22" t="s">
        <v>53</v>
      </c>
      <c r="AG575" s="22"/>
      <c r="AH575" s="22" t="s">
        <v>55</v>
      </c>
      <c r="AI575" s="22"/>
      <c r="AJ575" s="22"/>
    </row>
    <row r="576" spans="1:36" ht="43.9" customHeight="1" x14ac:dyDescent="0.25">
      <c r="A576" s="12">
        <v>574</v>
      </c>
      <c r="B576" s="15">
        <v>44893</v>
      </c>
      <c r="C576" s="5" t="s">
        <v>34</v>
      </c>
      <c r="D576" s="11" t="s">
        <v>478</v>
      </c>
      <c r="E576" s="5" t="s">
        <v>467</v>
      </c>
      <c r="F576" s="11" t="s">
        <v>213</v>
      </c>
      <c r="G576" s="2"/>
      <c r="H576" s="11" t="s">
        <v>520</v>
      </c>
      <c r="I576" s="11" t="s">
        <v>1371</v>
      </c>
      <c r="J576" s="16" t="s">
        <v>580</v>
      </c>
      <c r="K576" s="5" t="s">
        <v>592</v>
      </c>
      <c r="L576" s="16" t="s">
        <v>607</v>
      </c>
      <c r="M576" s="5" t="s">
        <v>704</v>
      </c>
      <c r="N576" s="18" t="s">
        <v>36</v>
      </c>
      <c r="O576" s="5" t="s">
        <v>741</v>
      </c>
      <c r="P576" s="7" t="s">
        <v>43</v>
      </c>
      <c r="Q576" s="9" t="s">
        <v>746</v>
      </c>
      <c r="R576" s="9"/>
      <c r="S576" s="5">
        <v>0</v>
      </c>
      <c r="T576" s="9"/>
      <c r="U576" s="20"/>
      <c r="V576" s="20"/>
      <c r="W576" s="20"/>
      <c r="X576" s="20"/>
      <c r="Y576" s="20"/>
      <c r="Z576" s="20"/>
      <c r="AA576" s="16"/>
      <c r="AB576" s="16"/>
      <c r="AC576" s="16"/>
      <c r="AD576" s="20"/>
      <c r="AE576" s="22"/>
      <c r="AF576" s="22" t="s">
        <v>56</v>
      </c>
      <c r="AG576" s="22" t="s">
        <v>214</v>
      </c>
      <c r="AH576" s="22"/>
      <c r="AI576" s="22"/>
      <c r="AJ576" s="22"/>
    </row>
    <row r="577" spans="1:36" ht="43.9" customHeight="1" x14ac:dyDescent="0.25">
      <c r="A577" s="12">
        <v>575</v>
      </c>
      <c r="B577" s="15">
        <v>44893</v>
      </c>
      <c r="C577" s="5" t="s">
        <v>34</v>
      </c>
      <c r="D577" s="11" t="s">
        <v>480</v>
      </c>
      <c r="E577" s="5" t="s">
        <v>485</v>
      </c>
      <c r="F577" s="11" t="s">
        <v>219</v>
      </c>
      <c r="G577" s="2"/>
      <c r="H577" s="11" t="s">
        <v>520</v>
      </c>
      <c r="I577" s="11" t="s">
        <v>1372</v>
      </c>
      <c r="J577" s="16" t="s">
        <v>41</v>
      </c>
      <c r="K577" s="5" t="s">
        <v>591</v>
      </c>
      <c r="L577" s="16" t="s">
        <v>602</v>
      </c>
      <c r="M577" s="5" t="s">
        <v>704</v>
      </c>
      <c r="N577" s="18" t="s">
        <v>520</v>
      </c>
      <c r="O577" s="5" t="s">
        <v>741</v>
      </c>
      <c r="P577" s="7" t="s">
        <v>43</v>
      </c>
      <c r="Q577" s="9" t="s">
        <v>746</v>
      </c>
      <c r="R577" s="9"/>
      <c r="S577" s="5">
        <v>0</v>
      </c>
      <c r="T577" s="9"/>
      <c r="U577" s="20"/>
      <c r="V577" s="20"/>
      <c r="W577" s="20"/>
      <c r="X577" s="20"/>
      <c r="Y577" s="20"/>
      <c r="Z577" s="20"/>
      <c r="AA577" s="16"/>
      <c r="AB577" s="16"/>
      <c r="AC577" s="16"/>
      <c r="AD577" s="20"/>
      <c r="AE577" s="22"/>
      <c r="AF577" s="22" t="s">
        <v>32</v>
      </c>
      <c r="AG577" s="22" t="s">
        <v>44</v>
      </c>
      <c r="AH577" s="22" t="s">
        <v>40</v>
      </c>
      <c r="AI577" s="22"/>
      <c r="AJ577" s="22"/>
    </row>
    <row r="578" spans="1:36" ht="43.9" customHeight="1" x14ac:dyDescent="0.25">
      <c r="A578" s="12">
        <v>576</v>
      </c>
      <c r="B578" s="15">
        <v>44894</v>
      </c>
      <c r="C578" s="5" t="s">
        <v>34</v>
      </c>
      <c r="D578" s="11" t="s">
        <v>471</v>
      </c>
      <c r="E578" s="5" t="s">
        <v>485</v>
      </c>
      <c r="F578" s="11" t="s">
        <v>491</v>
      </c>
      <c r="G578" s="2"/>
      <c r="H578" s="11" t="s">
        <v>562</v>
      </c>
      <c r="I578" s="11" t="s">
        <v>1373</v>
      </c>
      <c r="J578" s="16" t="s">
        <v>46</v>
      </c>
      <c r="K578" s="5" t="s">
        <v>46</v>
      </c>
      <c r="L578" s="16" t="s">
        <v>605</v>
      </c>
      <c r="M578" s="5" t="s">
        <v>704</v>
      </c>
      <c r="N578" s="18" t="s">
        <v>718</v>
      </c>
      <c r="O578" s="5" t="s">
        <v>742</v>
      </c>
      <c r="P578" s="7" t="s">
        <v>43</v>
      </c>
      <c r="Q578" s="9" t="s">
        <v>774</v>
      </c>
      <c r="R578" s="9"/>
      <c r="S578" s="5">
        <v>0</v>
      </c>
      <c r="T578" s="9"/>
      <c r="U578" s="20"/>
      <c r="V578" s="20"/>
      <c r="W578" s="20"/>
      <c r="X578" s="20"/>
      <c r="Y578" s="20"/>
      <c r="Z578" s="20"/>
      <c r="AA578" s="16"/>
      <c r="AB578" s="16"/>
      <c r="AC578" s="16"/>
      <c r="AD578" s="20"/>
      <c r="AE578" s="22"/>
      <c r="AF578" s="22" t="s">
        <v>53</v>
      </c>
      <c r="AG578" s="22"/>
      <c r="AH578" s="22" t="s">
        <v>55</v>
      </c>
      <c r="AI578" s="22"/>
      <c r="AJ578" s="22"/>
    </row>
    <row r="579" spans="1:36" ht="43.9" customHeight="1" x14ac:dyDescent="0.25">
      <c r="A579" s="12">
        <v>578</v>
      </c>
      <c r="B579" s="15">
        <v>44894</v>
      </c>
      <c r="C579" s="5" t="s">
        <v>34</v>
      </c>
      <c r="D579" s="11" t="s">
        <v>246</v>
      </c>
      <c r="E579" s="5" t="s">
        <v>466</v>
      </c>
      <c r="F579" s="11" t="s">
        <v>830</v>
      </c>
      <c r="G579" s="2"/>
      <c r="H579" s="11"/>
      <c r="I579" s="11" t="s">
        <v>1375</v>
      </c>
      <c r="J579" s="16" t="s">
        <v>182</v>
      </c>
      <c r="K579" s="5" t="s">
        <v>592</v>
      </c>
      <c r="L579" s="16" t="s">
        <v>630</v>
      </c>
      <c r="M579" s="5" t="s">
        <v>704</v>
      </c>
      <c r="N579" s="18" t="s">
        <v>63</v>
      </c>
      <c r="O579" s="5" t="s">
        <v>742</v>
      </c>
      <c r="P579" s="7" t="s">
        <v>43</v>
      </c>
      <c r="Q579" s="9" t="s">
        <v>452</v>
      </c>
      <c r="R579" s="9"/>
      <c r="S579" s="5">
        <v>0</v>
      </c>
      <c r="T579" s="9"/>
      <c r="U579" s="20"/>
      <c r="V579" s="20"/>
      <c r="W579" s="20"/>
      <c r="X579" s="20"/>
      <c r="Y579" s="20"/>
      <c r="Z579" s="20"/>
      <c r="AA579" s="16"/>
      <c r="AB579" s="16"/>
      <c r="AC579" s="16"/>
      <c r="AD579" s="20"/>
      <c r="AE579" s="22"/>
      <c r="AF579" s="22" t="s">
        <v>56</v>
      </c>
      <c r="AG579" s="22" t="s">
        <v>453</v>
      </c>
      <c r="AH579" s="22"/>
      <c r="AI579" s="22"/>
      <c r="AJ579" s="22"/>
    </row>
    <row r="580" spans="1:36" ht="43.9" customHeight="1" x14ac:dyDescent="0.25">
      <c r="A580" s="12">
        <v>577</v>
      </c>
      <c r="B580" s="15">
        <v>44894</v>
      </c>
      <c r="C580" s="5" t="s">
        <v>34</v>
      </c>
      <c r="D580" s="11" t="s">
        <v>471</v>
      </c>
      <c r="E580" s="5" t="s">
        <v>485</v>
      </c>
      <c r="F580" s="11" t="s">
        <v>491</v>
      </c>
      <c r="G580" s="2"/>
      <c r="H580" s="11" t="s">
        <v>522</v>
      </c>
      <c r="I580" s="11" t="s">
        <v>1374</v>
      </c>
      <c r="J580" s="16" t="s">
        <v>579</v>
      </c>
      <c r="K580" s="5" t="s">
        <v>592</v>
      </c>
      <c r="L580" s="16" t="s">
        <v>612</v>
      </c>
      <c r="M580" s="5" t="s">
        <v>704</v>
      </c>
      <c r="N580" s="18" t="s">
        <v>720</v>
      </c>
      <c r="O580" s="5" t="s">
        <v>742</v>
      </c>
      <c r="P580" s="7" t="s">
        <v>43</v>
      </c>
      <c r="Q580" s="9" t="s">
        <v>775</v>
      </c>
      <c r="R580" s="9"/>
      <c r="S580" s="5">
        <v>0</v>
      </c>
      <c r="T580" s="9"/>
      <c r="U580" s="20"/>
      <c r="V580" s="20"/>
      <c r="W580" s="20"/>
      <c r="X580" s="20"/>
      <c r="Y580" s="20"/>
      <c r="Z580" s="20"/>
      <c r="AA580" s="16"/>
      <c r="AB580" s="16"/>
      <c r="AC580" s="16"/>
      <c r="AD580" s="20"/>
      <c r="AE580" s="22"/>
      <c r="AF580" s="22" t="s">
        <v>56</v>
      </c>
      <c r="AG580" s="22" t="s">
        <v>57</v>
      </c>
      <c r="AH580" s="22"/>
      <c r="AI580" s="22"/>
      <c r="AJ580" s="22"/>
    </row>
    <row r="581" spans="1:36" ht="43.9" customHeight="1" x14ac:dyDescent="0.25">
      <c r="A581" s="12">
        <v>579</v>
      </c>
      <c r="B581" s="15">
        <v>44895</v>
      </c>
      <c r="C581" s="5" t="s">
        <v>34</v>
      </c>
      <c r="D581" s="11" t="s">
        <v>471</v>
      </c>
      <c r="E581" s="5" t="s">
        <v>485</v>
      </c>
      <c r="F581" s="11" t="s">
        <v>491</v>
      </c>
      <c r="G581" s="2"/>
      <c r="H581" s="11" t="s">
        <v>562</v>
      </c>
      <c r="I581" s="11" t="s">
        <v>1376</v>
      </c>
      <c r="J581" s="16" t="s">
        <v>46</v>
      </c>
      <c r="K581" s="5" t="s">
        <v>46</v>
      </c>
      <c r="L581" s="16" t="s">
        <v>605</v>
      </c>
      <c r="M581" s="5" t="s">
        <v>704</v>
      </c>
      <c r="N581" s="18" t="s">
        <v>718</v>
      </c>
      <c r="O581" s="5" t="s">
        <v>742</v>
      </c>
      <c r="P581" s="7" t="s">
        <v>43</v>
      </c>
      <c r="Q581" s="9" t="s">
        <v>774</v>
      </c>
      <c r="R581" s="9"/>
      <c r="S581" s="5">
        <v>0</v>
      </c>
      <c r="T581" s="9"/>
      <c r="U581" s="20"/>
      <c r="V581" s="20"/>
      <c r="W581" s="20"/>
      <c r="X581" s="20"/>
      <c r="Y581" s="20"/>
      <c r="Z581" s="20"/>
      <c r="AA581" s="16"/>
      <c r="AB581" s="16"/>
      <c r="AC581" s="16"/>
      <c r="AD581" s="20"/>
      <c r="AE581" s="22"/>
      <c r="AF581" s="22" t="s">
        <v>53</v>
      </c>
      <c r="AG581" s="22"/>
      <c r="AH581" s="22" t="s">
        <v>55</v>
      </c>
      <c r="AI581" s="22"/>
      <c r="AJ581" s="22"/>
    </row>
    <row r="582" spans="1:36" ht="43.9" customHeight="1" x14ac:dyDescent="0.25">
      <c r="A582" s="12">
        <v>580</v>
      </c>
      <c r="B582" s="15">
        <v>44895</v>
      </c>
      <c r="C582" s="5" t="s">
        <v>34</v>
      </c>
      <c r="D582" s="11" t="s">
        <v>471</v>
      </c>
      <c r="E582" s="5" t="s">
        <v>485</v>
      </c>
      <c r="F582" s="11" t="s">
        <v>491</v>
      </c>
      <c r="G582" s="2"/>
      <c r="H582" s="11" t="s">
        <v>562</v>
      </c>
      <c r="I582" s="11" t="s">
        <v>1377</v>
      </c>
      <c r="J582" s="16" t="s">
        <v>582</v>
      </c>
      <c r="K582" s="5" t="s">
        <v>592</v>
      </c>
      <c r="L582" s="16" t="s">
        <v>613</v>
      </c>
      <c r="M582" s="5" t="s">
        <v>704</v>
      </c>
      <c r="N582" s="18" t="s">
        <v>721</v>
      </c>
      <c r="O582" s="5" t="s">
        <v>742</v>
      </c>
      <c r="P582" s="7" t="s">
        <v>43</v>
      </c>
      <c r="Q582" s="9" t="s">
        <v>774</v>
      </c>
      <c r="R582" s="9"/>
      <c r="S582" s="5">
        <v>0</v>
      </c>
      <c r="T582" s="9"/>
      <c r="U582" s="20"/>
      <c r="V582" s="20"/>
      <c r="W582" s="20"/>
      <c r="X582" s="20"/>
      <c r="Y582" s="20"/>
      <c r="Z582" s="20"/>
      <c r="AA582" s="16"/>
      <c r="AB582" s="16"/>
      <c r="AC582" s="16"/>
      <c r="AD582" s="20"/>
      <c r="AE582" s="22"/>
      <c r="AF582" s="22" t="s">
        <v>53</v>
      </c>
      <c r="AG582" s="22" t="s">
        <v>58</v>
      </c>
      <c r="AH582" s="22"/>
      <c r="AI582" s="22"/>
      <c r="AJ582" s="22"/>
    </row>
    <row r="583" spans="1:36" ht="43.9" customHeight="1" x14ac:dyDescent="0.25">
      <c r="A583" s="12">
        <v>587</v>
      </c>
      <c r="B583" s="15">
        <v>44896</v>
      </c>
      <c r="C583" s="5" t="s">
        <v>34</v>
      </c>
      <c r="D583" s="11" t="s">
        <v>483</v>
      </c>
      <c r="E583" s="5" t="s">
        <v>486</v>
      </c>
      <c r="F583" s="11" t="s">
        <v>454</v>
      </c>
      <c r="G583" s="2"/>
      <c r="H583" s="11" t="s">
        <v>560</v>
      </c>
      <c r="I583" s="11" t="s">
        <v>1384</v>
      </c>
      <c r="J583" s="16" t="s">
        <v>35</v>
      </c>
      <c r="K583" s="5" t="s">
        <v>46</v>
      </c>
      <c r="L583" s="16" t="s">
        <v>602</v>
      </c>
      <c r="M583" s="5" t="s">
        <v>704</v>
      </c>
      <c r="N583" s="18" t="s">
        <v>36</v>
      </c>
      <c r="O583" s="5" t="s">
        <v>741</v>
      </c>
      <c r="P583" s="7" t="s">
        <v>31</v>
      </c>
      <c r="Q583" s="9" t="s">
        <v>746</v>
      </c>
      <c r="R583" s="9"/>
      <c r="S583" s="5">
        <v>0</v>
      </c>
      <c r="T583" s="9"/>
      <c r="U583" s="20"/>
      <c r="V583" s="20"/>
      <c r="W583" s="20"/>
      <c r="X583" s="20"/>
      <c r="Y583" s="20"/>
      <c r="Z583" s="20"/>
      <c r="AA583" s="16" t="s">
        <v>37</v>
      </c>
      <c r="AB583" s="16"/>
      <c r="AC583" s="16"/>
      <c r="AD583" s="20"/>
      <c r="AE583" s="22"/>
      <c r="AF583" s="22" t="s">
        <v>32</v>
      </c>
      <c r="AG583" s="22" t="s">
        <v>38</v>
      </c>
      <c r="AH583" s="22" t="s">
        <v>39</v>
      </c>
      <c r="AI583" s="22" t="s">
        <v>40</v>
      </c>
      <c r="AJ583" s="22"/>
    </row>
    <row r="584" spans="1:36" ht="43.9" customHeight="1" x14ac:dyDescent="0.25">
      <c r="A584" s="12">
        <v>582</v>
      </c>
      <c r="B584" s="15">
        <v>44896</v>
      </c>
      <c r="C584" s="5" t="s">
        <v>34</v>
      </c>
      <c r="D584" s="11" t="s">
        <v>472</v>
      </c>
      <c r="E584" s="5" t="s">
        <v>486</v>
      </c>
      <c r="F584" s="11" t="s">
        <v>487</v>
      </c>
      <c r="G584" s="2"/>
      <c r="H584" s="11" t="s">
        <v>561</v>
      </c>
      <c r="I584" s="11" t="s">
        <v>1379</v>
      </c>
      <c r="J584" s="16" t="s">
        <v>35</v>
      </c>
      <c r="K584" s="5" t="s">
        <v>46</v>
      </c>
      <c r="L584" s="16" t="s">
        <v>602</v>
      </c>
      <c r="M584" s="5" t="s">
        <v>704</v>
      </c>
      <c r="N584" s="18" t="s">
        <v>36</v>
      </c>
      <c r="O584" s="5" t="s">
        <v>741</v>
      </c>
      <c r="P584" s="7" t="s">
        <v>31</v>
      </c>
      <c r="Q584" s="9" t="s">
        <v>746</v>
      </c>
      <c r="R584" s="9"/>
      <c r="S584" s="5">
        <v>0</v>
      </c>
      <c r="T584" s="9"/>
      <c r="U584" s="20"/>
      <c r="V584" s="20"/>
      <c r="W584" s="20"/>
      <c r="X584" s="20"/>
      <c r="Y584" s="20"/>
      <c r="Z584" s="20"/>
      <c r="AA584" s="16" t="s">
        <v>37</v>
      </c>
      <c r="AB584" s="16"/>
      <c r="AC584" s="16"/>
      <c r="AD584" s="20"/>
      <c r="AE584" s="22"/>
      <c r="AF584" s="22" t="s">
        <v>32</v>
      </c>
      <c r="AG584" s="22" t="s">
        <v>38</v>
      </c>
      <c r="AH584" s="22" t="s">
        <v>39</v>
      </c>
      <c r="AI584" s="22" t="s">
        <v>40</v>
      </c>
      <c r="AJ584" s="22"/>
    </row>
    <row r="585" spans="1:36" ht="43.9" customHeight="1" x14ac:dyDescent="0.25">
      <c r="A585" s="12">
        <v>589</v>
      </c>
      <c r="B585" s="15">
        <v>44896</v>
      </c>
      <c r="C585" s="5" t="s">
        <v>34</v>
      </c>
      <c r="D585" s="11" t="s">
        <v>258</v>
      </c>
      <c r="E585" s="5" t="s">
        <v>466</v>
      </c>
      <c r="F585" s="11" t="s">
        <v>456</v>
      </c>
      <c r="G585" s="2"/>
      <c r="H585" s="11" t="s">
        <v>530</v>
      </c>
      <c r="I585" s="11" t="s">
        <v>1385</v>
      </c>
      <c r="J585" s="16" t="s">
        <v>35</v>
      </c>
      <c r="K585" s="5" t="s">
        <v>46</v>
      </c>
      <c r="L585" s="16" t="s">
        <v>602</v>
      </c>
      <c r="M585" s="5" t="s">
        <v>704</v>
      </c>
      <c r="N585" s="18" t="s">
        <v>36</v>
      </c>
      <c r="O585" s="5" t="s">
        <v>741</v>
      </c>
      <c r="P585" s="7" t="s">
        <v>31</v>
      </c>
      <c r="Q585" s="9" t="s">
        <v>746</v>
      </c>
      <c r="R585" s="9"/>
      <c r="S585" s="5">
        <v>0</v>
      </c>
      <c r="T585" s="9"/>
      <c r="U585" s="20"/>
      <c r="V585" s="20"/>
      <c r="W585" s="20"/>
      <c r="X585" s="20"/>
      <c r="Y585" s="20"/>
      <c r="Z585" s="20"/>
      <c r="AA585" s="16" t="s">
        <v>37</v>
      </c>
      <c r="AB585" s="16"/>
      <c r="AC585" s="16"/>
      <c r="AD585" s="20"/>
      <c r="AE585" s="22"/>
      <c r="AF585" s="22" t="s">
        <v>32</v>
      </c>
      <c r="AG585" s="22" t="s">
        <v>38</v>
      </c>
      <c r="AH585" s="22" t="s">
        <v>39</v>
      </c>
      <c r="AI585" s="22" t="s">
        <v>40</v>
      </c>
      <c r="AJ585" s="22"/>
    </row>
    <row r="586" spans="1:36" ht="43.9" customHeight="1" x14ac:dyDescent="0.25">
      <c r="A586" s="12">
        <v>584</v>
      </c>
      <c r="B586" s="15">
        <v>44896</v>
      </c>
      <c r="C586" s="5" t="s">
        <v>34</v>
      </c>
      <c r="D586" s="11" t="s">
        <v>480</v>
      </c>
      <c r="E586" s="5" t="s">
        <v>485</v>
      </c>
      <c r="F586" s="11" t="s">
        <v>219</v>
      </c>
      <c r="G586" s="2"/>
      <c r="H586" s="11" t="s">
        <v>558</v>
      </c>
      <c r="I586" s="11" t="s">
        <v>1381</v>
      </c>
      <c r="J586" s="16" t="s">
        <v>35</v>
      </c>
      <c r="K586" s="5" t="s">
        <v>46</v>
      </c>
      <c r="L586" s="16" t="s">
        <v>602</v>
      </c>
      <c r="M586" s="5" t="s">
        <v>704</v>
      </c>
      <c r="N586" s="18" t="s">
        <v>36</v>
      </c>
      <c r="O586" s="5" t="s">
        <v>741</v>
      </c>
      <c r="P586" s="7" t="s">
        <v>31</v>
      </c>
      <c r="Q586" s="9" t="s">
        <v>746</v>
      </c>
      <c r="R586" s="9"/>
      <c r="S586" s="5">
        <v>0</v>
      </c>
      <c r="T586" s="9"/>
      <c r="U586" s="20"/>
      <c r="V586" s="20"/>
      <c r="W586" s="20"/>
      <c r="X586" s="20"/>
      <c r="Y586" s="20"/>
      <c r="Z586" s="20"/>
      <c r="AA586" s="16" t="s">
        <v>37</v>
      </c>
      <c r="AB586" s="16"/>
      <c r="AC586" s="16"/>
      <c r="AD586" s="20"/>
      <c r="AE586" s="22"/>
      <c r="AF586" s="22" t="s">
        <v>32</v>
      </c>
      <c r="AG586" s="22" t="s">
        <v>38</v>
      </c>
      <c r="AH586" s="22" t="s">
        <v>39</v>
      </c>
      <c r="AI586" s="22"/>
      <c r="AJ586" s="22"/>
    </row>
    <row r="587" spans="1:36" ht="43.9" customHeight="1" x14ac:dyDescent="0.25">
      <c r="A587" s="12">
        <v>581</v>
      </c>
      <c r="B587" s="15">
        <v>44896</v>
      </c>
      <c r="C587" s="5" t="s">
        <v>34</v>
      </c>
      <c r="D587" s="11" t="s">
        <v>471</v>
      </c>
      <c r="E587" s="5" t="s">
        <v>485</v>
      </c>
      <c r="F587" s="11" t="s">
        <v>491</v>
      </c>
      <c r="G587" s="2"/>
      <c r="H587" s="11" t="s">
        <v>562</v>
      </c>
      <c r="I587" s="11" t="s">
        <v>1378</v>
      </c>
      <c r="J587" s="16" t="s">
        <v>46</v>
      </c>
      <c r="K587" s="5" t="s">
        <v>46</v>
      </c>
      <c r="L587" s="16" t="s">
        <v>605</v>
      </c>
      <c r="M587" s="5" t="s">
        <v>704</v>
      </c>
      <c r="N587" s="18" t="s">
        <v>718</v>
      </c>
      <c r="O587" s="5" t="s">
        <v>742</v>
      </c>
      <c r="P587" s="7" t="s">
        <v>43</v>
      </c>
      <c r="Q587" s="9" t="s">
        <v>774</v>
      </c>
      <c r="R587" s="9"/>
      <c r="S587" s="5">
        <v>0</v>
      </c>
      <c r="T587" s="9"/>
      <c r="U587" s="20"/>
      <c r="V587" s="20"/>
      <c r="W587" s="20"/>
      <c r="X587" s="20"/>
      <c r="Y587" s="20"/>
      <c r="Z587" s="20"/>
      <c r="AA587" s="16"/>
      <c r="AB587" s="16"/>
      <c r="AC587" s="16"/>
      <c r="AD587" s="20"/>
      <c r="AE587" s="22"/>
      <c r="AF587" s="22" t="s">
        <v>53</v>
      </c>
      <c r="AG587" s="22"/>
      <c r="AH587" s="22" t="s">
        <v>55</v>
      </c>
      <c r="AI587" s="22"/>
      <c r="AJ587" s="22"/>
    </row>
    <row r="588" spans="1:36" ht="43.9" customHeight="1" x14ac:dyDescent="0.25">
      <c r="A588" s="12">
        <v>588</v>
      </c>
      <c r="B588" s="15">
        <v>44896</v>
      </c>
      <c r="C588" s="5" t="s">
        <v>34</v>
      </c>
      <c r="D588" s="11" t="s">
        <v>483</v>
      </c>
      <c r="E588" s="5" t="s">
        <v>486</v>
      </c>
      <c r="F588" s="11" t="s">
        <v>454</v>
      </c>
      <c r="G588" s="2"/>
      <c r="H588" s="11" t="s">
        <v>560</v>
      </c>
      <c r="I588" s="11" t="s">
        <v>1384</v>
      </c>
      <c r="J588" s="16" t="s">
        <v>587</v>
      </c>
      <c r="K588" s="5" t="s">
        <v>46</v>
      </c>
      <c r="L588" s="16" t="s">
        <v>602</v>
      </c>
      <c r="M588" s="5" t="s">
        <v>704</v>
      </c>
      <c r="N588" s="18" t="s">
        <v>36</v>
      </c>
      <c r="O588" s="5" t="s">
        <v>741</v>
      </c>
      <c r="P588" s="7" t="s">
        <v>31</v>
      </c>
      <c r="Q588" s="9" t="s">
        <v>746</v>
      </c>
      <c r="R588" s="9"/>
      <c r="S588" s="5">
        <v>0</v>
      </c>
      <c r="T588" s="9"/>
      <c r="U588" s="20"/>
      <c r="V588" s="20"/>
      <c r="W588" s="20"/>
      <c r="X588" s="20"/>
      <c r="Y588" s="20"/>
      <c r="Z588" s="20"/>
      <c r="AA588" s="16"/>
      <c r="AB588" s="16"/>
      <c r="AC588" s="16"/>
      <c r="AD588" s="20"/>
      <c r="AE588" s="22"/>
      <c r="AF588" s="22" t="s">
        <v>32</v>
      </c>
      <c r="AG588" s="22" t="s">
        <v>455</v>
      </c>
      <c r="AH588" s="22"/>
      <c r="AI588" s="22"/>
      <c r="AJ588" s="22"/>
    </row>
    <row r="589" spans="1:36" ht="43.9" customHeight="1" x14ac:dyDescent="0.25">
      <c r="A589" s="12">
        <v>586</v>
      </c>
      <c r="B589" s="15">
        <v>44896</v>
      </c>
      <c r="C589" s="5" t="s">
        <v>34</v>
      </c>
      <c r="D589" s="11" t="s">
        <v>480</v>
      </c>
      <c r="E589" s="5" t="s">
        <v>485</v>
      </c>
      <c r="F589" s="11" t="s">
        <v>264</v>
      </c>
      <c r="G589" s="2"/>
      <c r="H589" s="11" t="s">
        <v>520</v>
      </c>
      <c r="I589" s="11" t="s">
        <v>1383</v>
      </c>
      <c r="J589" s="16" t="s">
        <v>582</v>
      </c>
      <c r="K589" s="5" t="s">
        <v>592</v>
      </c>
      <c r="L589" s="16" t="s">
        <v>602</v>
      </c>
      <c r="M589" s="5" t="s">
        <v>704</v>
      </c>
      <c r="N589" s="18" t="s">
        <v>36</v>
      </c>
      <c r="O589" s="5" t="s">
        <v>741</v>
      </c>
      <c r="P589" s="7" t="s">
        <v>31</v>
      </c>
      <c r="Q589" s="9" t="s">
        <v>746</v>
      </c>
      <c r="R589" s="9"/>
      <c r="S589" s="5">
        <v>0</v>
      </c>
      <c r="T589" s="9"/>
      <c r="U589" s="20"/>
      <c r="V589" s="20"/>
      <c r="W589" s="20"/>
      <c r="X589" s="20"/>
      <c r="Y589" s="20"/>
      <c r="Z589" s="20"/>
      <c r="AA589" s="16"/>
      <c r="AB589" s="16"/>
      <c r="AC589" s="16"/>
      <c r="AD589" s="20"/>
      <c r="AE589" s="22"/>
      <c r="AF589" s="22" t="s">
        <v>32</v>
      </c>
      <c r="AG589" s="22" t="s">
        <v>38</v>
      </c>
      <c r="AH589" s="22" t="s">
        <v>42</v>
      </c>
      <c r="AI589" s="22" t="s">
        <v>265</v>
      </c>
      <c r="AJ589" s="22"/>
    </row>
    <row r="590" spans="1:36" ht="43.9" customHeight="1" x14ac:dyDescent="0.25">
      <c r="A590" s="12">
        <v>583</v>
      </c>
      <c r="B590" s="15">
        <v>44896</v>
      </c>
      <c r="C590" s="5" t="s">
        <v>34</v>
      </c>
      <c r="D590" s="11" t="s">
        <v>480</v>
      </c>
      <c r="E590" s="5" t="s">
        <v>485</v>
      </c>
      <c r="F590" s="11" t="s">
        <v>340</v>
      </c>
      <c r="G590" s="2" t="s">
        <v>340</v>
      </c>
      <c r="H590" s="11" t="s">
        <v>520</v>
      </c>
      <c r="I590" s="11" t="s">
        <v>1380</v>
      </c>
      <c r="J590" s="16" t="s">
        <v>579</v>
      </c>
      <c r="K590" s="5" t="s">
        <v>592</v>
      </c>
      <c r="L590" s="16" t="s">
        <v>689</v>
      </c>
      <c r="M590" s="5" t="s">
        <v>704</v>
      </c>
      <c r="N590" s="18" t="s">
        <v>194</v>
      </c>
      <c r="O590" s="5" t="s">
        <v>741</v>
      </c>
      <c r="P590" s="7" t="s">
        <v>43</v>
      </c>
      <c r="Q590" s="9" t="s">
        <v>786</v>
      </c>
      <c r="R590" s="9"/>
      <c r="S590" s="5">
        <v>0</v>
      </c>
      <c r="T590" s="9"/>
      <c r="U590" s="20"/>
      <c r="V590" s="20"/>
      <c r="W590" s="20"/>
      <c r="X590" s="20"/>
      <c r="Y590" s="20"/>
      <c r="Z590" s="20"/>
      <c r="AA590" s="16"/>
      <c r="AB590" s="16"/>
      <c r="AC590" s="16"/>
      <c r="AD590" s="20"/>
      <c r="AE590" s="22" t="s">
        <v>341</v>
      </c>
      <c r="AF590" s="22"/>
      <c r="AG590" s="22" t="s">
        <v>342</v>
      </c>
      <c r="AH590" s="22" t="s">
        <v>343</v>
      </c>
      <c r="AI590" s="22"/>
      <c r="AJ590" s="22"/>
    </row>
    <row r="591" spans="1:36" ht="43.9" customHeight="1" x14ac:dyDescent="0.25">
      <c r="A591" s="12">
        <v>585</v>
      </c>
      <c r="B591" s="15">
        <v>44896</v>
      </c>
      <c r="C591" s="5" t="s">
        <v>34</v>
      </c>
      <c r="D591" s="11" t="s">
        <v>480</v>
      </c>
      <c r="E591" s="5" t="s">
        <v>485</v>
      </c>
      <c r="F591" s="11" t="s">
        <v>219</v>
      </c>
      <c r="G591" s="2"/>
      <c r="H591" s="11" t="s">
        <v>558</v>
      </c>
      <c r="I591" s="11" t="s">
        <v>1382</v>
      </c>
      <c r="J591" s="16" t="s">
        <v>579</v>
      </c>
      <c r="K591" s="5" t="s">
        <v>592</v>
      </c>
      <c r="L591" s="16" t="s">
        <v>690</v>
      </c>
      <c r="M591" s="5" t="s">
        <v>704</v>
      </c>
      <c r="N591" s="18" t="s">
        <v>36</v>
      </c>
      <c r="O591" s="5" t="s">
        <v>741</v>
      </c>
      <c r="P591" s="7" t="s">
        <v>43</v>
      </c>
      <c r="Q591" s="9" t="s">
        <v>769</v>
      </c>
      <c r="R591" s="9"/>
      <c r="S591" s="5">
        <v>0</v>
      </c>
      <c r="T591" s="9"/>
      <c r="U591" s="20"/>
      <c r="V591" s="20"/>
      <c r="W591" s="20"/>
      <c r="X591" s="20"/>
      <c r="Y591" s="20"/>
      <c r="Z591" s="20"/>
      <c r="AA591" s="16"/>
      <c r="AB591" s="16"/>
      <c r="AC591" s="16"/>
      <c r="AD591" s="20"/>
      <c r="AE591" s="22" t="s">
        <v>457</v>
      </c>
      <c r="AF591" s="22"/>
      <c r="AG591" s="22" t="s">
        <v>458</v>
      </c>
      <c r="AH591" s="22"/>
      <c r="AI591" s="22"/>
      <c r="AJ591" s="22"/>
    </row>
    <row r="592" spans="1:36" ht="43.9" customHeight="1" x14ac:dyDescent="0.25">
      <c r="A592" s="12">
        <v>590</v>
      </c>
      <c r="B592" s="15">
        <v>44897</v>
      </c>
      <c r="C592" s="5" t="s">
        <v>34</v>
      </c>
      <c r="D592" s="11" t="s">
        <v>471</v>
      </c>
      <c r="E592" s="5" t="s">
        <v>485</v>
      </c>
      <c r="F592" s="11" t="s">
        <v>491</v>
      </c>
      <c r="G592" s="2"/>
      <c r="H592" s="11" t="s">
        <v>562</v>
      </c>
      <c r="I592" s="11" t="s">
        <v>1386</v>
      </c>
      <c r="J592" s="16" t="s">
        <v>46</v>
      </c>
      <c r="K592" s="5" t="s">
        <v>46</v>
      </c>
      <c r="L592" s="16" t="s">
        <v>605</v>
      </c>
      <c r="M592" s="5" t="s">
        <v>704</v>
      </c>
      <c r="N592" s="18" t="s">
        <v>718</v>
      </c>
      <c r="O592" s="5" t="s">
        <v>742</v>
      </c>
      <c r="P592" s="7" t="s">
        <v>43</v>
      </c>
      <c r="Q592" s="9" t="s">
        <v>774</v>
      </c>
      <c r="R592" s="9"/>
      <c r="S592" s="5">
        <v>0</v>
      </c>
      <c r="T592" s="9"/>
      <c r="U592" s="20"/>
      <c r="V592" s="20"/>
      <c r="W592" s="20"/>
      <c r="X592" s="20"/>
      <c r="Y592" s="20"/>
      <c r="Z592" s="20"/>
      <c r="AA592" s="16"/>
      <c r="AB592" s="16"/>
      <c r="AC592" s="16"/>
      <c r="AD592" s="20"/>
      <c r="AE592" s="22"/>
      <c r="AF592" s="22" t="s">
        <v>53</v>
      </c>
      <c r="AG592" s="22"/>
      <c r="AH592" s="22" t="s">
        <v>55</v>
      </c>
      <c r="AI592" s="22"/>
      <c r="AJ592" s="22"/>
    </row>
    <row r="593" spans="1:36" ht="43.9" customHeight="1" x14ac:dyDescent="0.25">
      <c r="A593" s="12">
        <v>591</v>
      </c>
      <c r="B593" s="15">
        <v>44898</v>
      </c>
      <c r="C593" s="5" t="s">
        <v>34</v>
      </c>
      <c r="D593" s="11" t="s">
        <v>471</v>
      </c>
      <c r="E593" s="5" t="s">
        <v>485</v>
      </c>
      <c r="F593" s="11" t="s">
        <v>491</v>
      </c>
      <c r="G593" s="2"/>
      <c r="H593" s="11" t="s">
        <v>562</v>
      </c>
      <c r="I593" s="11" t="s">
        <v>1387</v>
      </c>
      <c r="J593" s="16" t="s">
        <v>46</v>
      </c>
      <c r="K593" s="5" t="s">
        <v>46</v>
      </c>
      <c r="L593" s="16" t="s">
        <v>605</v>
      </c>
      <c r="M593" s="5" t="s">
        <v>704</v>
      </c>
      <c r="N593" s="18" t="s">
        <v>718</v>
      </c>
      <c r="O593" s="5" t="s">
        <v>742</v>
      </c>
      <c r="P593" s="7" t="s">
        <v>43</v>
      </c>
      <c r="Q593" s="9" t="s">
        <v>774</v>
      </c>
      <c r="R593" s="9"/>
      <c r="S593" s="5">
        <v>0</v>
      </c>
      <c r="T593" s="9"/>
      <c r="U593" s="20"/>
      <c r="V593" s="20"/>
      <c r="W593" s="20"/>
      <c r="X593" s="20"/>
      <c r="Y593" s="20"/>
      <c r="Z593" s="20"/>
      <c r="AA593" s="16"/>
      <c r="AB593" s="16"/>
      <c r="AC593" s="16"/>
      <c r="AD593" s="20"/>
      <c r="AE593" s="22"/>
      <c r="AF593" s="22" t="s">
        <v>53</v>
      </c>
      <c r="AG593" s="22"/>
      <c r="AH593" s="22" t="s">
        <v>55</v>
      </c>
      <c r="AI593" s="22"/>
      <c r="AJ593" s="22"/>
    </row>
    <row r="594" spans="1:36" ht="43.9" customHeight="1" x14ac:dyDescent="0.25">
      <c r="A594" s="12">
        <v>593</v>
      </c>
      <c r="B594" s="15">
        <v>44898</v>
      </c>
      <c r="C594" s="5" t="s">
        <v>34</v>
      </c>
      <c r="D594" s="11" t="s">
        <v>480</v>
      </c>
      <c r="E594" s="5" t="s">
        <v>485</v>
      </c>
      <c r="F594" s="11" t="s">
        <v>219</v>
      </c>
      <c r="G594" s="2"/>
      <c r="H594" s="11" t="s">
        <v>556</v>
      </c>
      <c r="I594" s="11" t="s">
        <v>1389</v>
      </c>
      <c r="J594" s="16" t="s">
        <v>60</v>
      </c>
      <c r="K594" s="5" t="s">
        <v>61</v>
      </c>
      <c r="L594" s="16" t="s">
        <v>691</v>
      </c>
      <c r="M594" s="5" t="s">
        <v>706</v>
      </c>
      <c r="N594" s="18" t="s">
        <v>231</v>
      </c>
      <c r="O594" s="5" t="s">
        <v>741</v>
      </c>
      <c r="P594" s="7">
        <v>1</v>
      </c>
      <c r="Q594" s="9" t="s">
        <v>770</v>
      </c>
      <c r="R594" s="9"/>
      <c r="S594" s="5">
        <v>0</v>
      </c>
      <c r="T594" s="9"/>
      <c r="U594" s="20"/>
      <c r="V594" s="20"/>
      <c r="W594" s="20"/>
      <c r="X594" s="20"/>
      <c r="Y594" s="20"/>
      <c r="Z594" s="20"/>
      <c r="AA594" s="16"/>
      <c r="AB594" s="16"/>
      <c r="AC594" s="16"/>
      <c r="AD594" s="20"/>
      <c r="AE594" s="22"/>
      <c r="AF594" s="22" t="s">
        <v>53</v>
      </c>
      <c r="AG594" s="22" t="s">
        <v>54</v>
      </c>
      <c r="AH594" s="22" t="s">
        <v>232</v>
      </c>
      <c r="AI594" s="22"/>
      <c r="AJ594" s="22"/>
    </row>
    <row r="595" spans="1:36" ht="43.9" customHeight="1" x14ac:dyDescent="0.25">
      <c r="A595" s="12">
        <v>592</v>
      </c>
      <c r="B595" s="15">
        <v>44898</v>
      </c>
      <c r="C595" s="5" t="s">
        <v>34</v>
      </c>
      <c r="D595" s="11" t="s">
        <v>476</v>
      </c>
      <c r="E595" s="5" t="s">
        <v>467</v>
      </c>
      <c r="F595" s="11" t="s">
        <v>499</v>
      </c>
      <c r="G595" s="2"/>
      <c r="H595" s="11" t="s">
        <v>535</v>
      </c>
      <c r="I595" s="11" t="s">
        <v>1388</v>
      </c>
      <c r="J595" s="16" t="s">
        <v>582</v>
      </c>
      <c r="K595" s="5" t="s">
        <v>592</v>
      </c>
      <c r="L595" s="16" t="s">
        <v>602</v>
      </c>
      <c r="M595" s="5" t="s">
        <v>704</v>
      </c>
      <c r="N595" s="18" t="s">
        <v>36</v>
      </c>
      <c r="O595" s="5" t="s">
        <v>741</v>
      </c>
      <c r="P595" s="7" t="s">
        <v>31</v>
      </c>
      <c r="Q595" s="9" t="s">
        <v>746</v>
      </c>
      <c r="R595" s="9"/>
      <c r="S595" s="5">
        <v>0</v>
      </c>
      <c r="T595" s="9"/>
      <c r="U595" s="20"/>
      <c r="V595" s="20"/>
      <c r="W595" s="20"/>
      <c r="X595" s="20"/>
      <c r="Y595" s="20"/>
      <c r="Z595" s="20"/>
      <c r="AA595" s="16"/>
      <c r="AB595" s="16"/>
      <c r="AC595" s="16"/>
      <c r="AD595" s="20"/>
      <c r="AE595" s="22"/>
      <c r="AF595" s="22" t="s">
        <v>32</v>
      </c>
      <c r="AG595" s="22" t="s">
        <v>142</v>
      </c>
      <c r="AH595" s="22"/>
      <c r="AI595" s="22"/>
      <c r="AJ595" s="22"/>
    </row>
    <row r="596" spans="1:36" ht="43.9" customHeight="1" x14ac:dyDescent="0.25">
      <c r="A596" s="12">
        <v>594</v>
      </c>
      <c r="B596" s="15">
        <v>44898</v>
      </c>
      <c r="C596" s="5" t="s">
        <v>34</v>
      </c>
      <c r="D596" s="11" t="s">
        <v>480</v>
      </c>
      <c r="E596" s="5" t="s">
        <v>485</v>
      </c>
      <c r="F596" s="11" t="s">
        <v>219</v>
      </c>
      <c r="G596" s="2"/>
      <c r="H596" s="11" t="s">
        <v>233</v>
      </c>
      <c r="I596" s="11" t="s">
        <v>1390</v>
      </c>
      <c r="J596" s="16" t="s">
        <v>579</v>
      </c>
      <c r="K596" s="5" t="s">
        <v>592</v>
      </c>
      <c r="L596" s="16" t="s">
        <v>692</v>
      </c>
      <c r="M596" s="5" t="s">
        <v>706</v>
      </c>
      <c r="N596" s="18" t="s">
        <v>234</v>
      </c>
      <c r="O596" s="5" t="s">
        <v>1461</v>
      </c>
      <c r="P596" s="7" t="s">
        <v>43</v>
      </c>
      <c r="Q596" s="9" t="s">
        <v>771</v>
      </c>
      <c r="R596" s="9"/>
      <c r="S596" s="5">
        <v>0</v>
      </c>
      <c r="T596" s="9"/>
      <c r="U596" s="20"/>
      <c r="V596" s="20"/>
      <c r="W596" s="20"/>
      <c r="X596" s="20"/>
      <c r="Y596" s="20"/>
      <c r="Z596" s="20"/>
      <c r="AA596" s="16"/>
      <c r="AB596" s="16"/>
      <c r="AC596" s="16"/>
      <c r="AD596" s="20"/>
      <c r="AE596" s="22"/>
      <c r="AF596" s="22" t="s">
        <v>32</v>
      </c>
      <c r="AG596" s="22" t="s">
        <v>235</v>
      </c>
      <c r="AH596" s="22" t="s">
        <v>236</v>
      </c>
      <c r="AI596" s="22"/>
      <c r="AJ596" s="22"/>
    </row>
    <row r="597" spans="1:36" ht="43.9" customHeight="1" x14ac:dyDescent="0.25">
      <c r="A597" s="12">
        <v>595</v>
      </c>
      <c r="B597" s="15">
        <v>44898</v>
      </c>
      <c r="C597" s="5" t="s">
        <v>34</v>
      </c>
      <c r="D597" s="11" t="s">
        <v>480</v>
      </c>
      <c r="E597" s="5" t="s">
        <v>485</v>
      </c>
      <c r="F597" s="11" t="s">
        <v>219</v>
      </c>
      <c r="G597" s="2"/>
      <c r="H597" s="11" t="s">
        <v>572</v>
      </c>
      <c r="I597" s="11" t="s">
        <v>1391</v>
      </c>
      <c r="J597" s="16" t="s">
        <v>41</v>
      </c>
      <c r="K597" s="5" t="s">
        <v>591</v>
      </c>
      <c r="L597" s="16" t="s">
        <v>602</v>
      </c>
      <c r="M597" s="5" t="s">
        <v>704</v>
      </c>
      <c r="N597" s="18" t="s">
        <v>572</v>
      </c>
      <c r="O597" s="5" t="s">
        <v>741</v>
      </c>
      <c r="P597" s="7" t="s">
        <v>43</v>
      </c>
      <c r="Q597" s="9" t="s">
        <v>746</v>
      </c>
      <c r="R597" s="9"/>
      <c r="S597" s="5">
        <v>0</v>
      </c>
      <c r="T597" s="9"/>
      <c r="U597" s="20"/>
      <c r="V597" s="20"/>
      <c r="W597" s="20"/>
      <c r="X597" s="20"/>
      <c r="Y597" s="20"/>
      <c r="Z597" s="20"/>
      <c r="AA597" s="16"/>
      <c r="AB597" s="16"/>
      <c r="AC597" s="16"/>
      <c r="AD597" s="20"/>
      <c r="AE597" s="22"/>
      <c r="AF597" s="22" t="s">
        <v>32</v>
      </c>
      <c r="AG597" s="22" t="s">
        <v>44</v>
      </c>
      <c r="AH597" s="22"/>
      <c r="AI597" s="22"/>
      <c r="AJ597" s="22"/>
    </row>
    <row r="598" spans="1:36" ht="43.9" customHeight="1" x14ac:dyDescent="0.25">
      <c r="A598" s="12">
        <v>596</v>
      </c>
      <c r="B598" s="15">
        <v>44899</v>
      </c>
      <c r="C598" s="5" t="s">
        <v>34</v>
      </c>
      <c r="D598" s="11" t="s">
        <v>471</v>
      </c>
      <c r="E598" s="5" t="s">
        <v>485</v>
      </c>
      <c r="F598" s="11" t="s">
        <v>491</v>
      </c>
      <c r="G598" s="2"/>
      <c r="H598" s="11" t="s">
        <v>562</v>
      </c>
      <c r="I598" s="11" t="s">
        <v>1392</v>
      </c>
      <c r="J598" s="16" t="s">
        <v>46</v>
      </c>
      <c r="K598" s="5" t="s">
        <v>46</v>
      </c>
      <c r="L598" s="16" t="s">
        <v>605</v>
      </c>
      <c r="M598" s="5" t="s">
        <v>704</v>
      </c>
      <c r="N598" s="18" t="s">
        <v>718</v>
      </c>
      <c r="O598" s="5" t="s">
        <v>742</v>
      </c>
      <c r="P598" s="7" t="s">
        <v>43</v>
      </c>
      <c r="Q598" s="9" t="s">
        <v>774</v>
      </c>
      <c r="R598" s="9"/>
      <c r="S598" s="5">
        <v>0</v>
      </c>
      <c r="T598" s="9"/>
      <c r="U598" s="20"/>
      <c r="V598" s="20"/>
      <c r="W598" s="20"/>
      <c r="X598" s="20"/>
      <c r="Y598" s="20"/>
      <c r="Z598" s="20"/>
      <c r="AA598" s="16"/>
      <c r="AB598" s="16"/>
      <c r="AC598" s="16"/>
      <c r="AD598" s="20"/>
      <c r="AE598" s="22"/>
      <c r="AF598" s="22" t="s">
        <v>53</v>
      </c>
      <c r="AG598" s="22"/>
      <c r="AH598" s="22" t="s">
        <v>55</v>
      </c>
      <c r="AI598" s="22"/>
      <c r="AJ598" s="22"/>
    </row>
    <row r="599" spans="1:36" ht="43.9" customHeight="1" x14ac:dyDescent="0.25">
      <c r="A599" s="12">
        <v>597</v>
      </c>
      <c r="B599" s="15">
        <v>44899</v>
      </c>
      <c r="C599" s="5" t="s">
        <v>34</v>
      </c>
      <c r="D599" s="11" t="s">
        <v>474</v>
      </c>
      <c r="E599" s="5" t="s">
        <v>467</v>
      </c>
      <c r="F599" s="11" t="s">
        <v>508</v>
      </c>
      <c r="G599" s="2"/>
      <c r="H599" s="11" t="s">
        <v>547</v>
      </c>
      <c r="I599" s="11" t="s">
        <v>1393</v>
      </c>
      <c r="J599" s="16" t="s">
        <v>46</v>
      </c>
      <c r="K599" s="5" t="s">
        <v>46</v>
      </c>
      <c r="L599" s="16" t="s">
        <v>663</v>
      </c>
      <c r="M599" s="5" t="s">
        <v>704</v>
      </c>
      <c r="N599" s="18" t="s">
        <v>734</v>
      </c>
      <c r="O599" s="5" t="s">
        <v>742</v>
      </c>
      <c r="P599" s="7">
        <v>600</v>
      </c>
      <c r="Q599" s="9" t="s">
        <v>547</v>
      </c>
      <c r="R599" s="9"/>
      <c r="S599" s="5">
        <v>0</v>
      </c>
      <c r="T599" s="9"/>
      <c r="U599" s="20"/>
      <c r="V599" s="20"/>
      <c r="W599" s="20"/>
      <c r="X599" s="20"/>
      <c r="Y599" s="20"/>
      <c r="Z599" s="20"/>
      <c r="AA599" s="16"/>
      <c r="AB599" s="16"/>
      <c r="AC599" s="16"/>
      <c r="AD599" s="20"/>
      <c r="AE599" s="22"/>
      <c r="AF599" s="22" t="s">
        <v>53</v>
      </c>
      <c r="AG599" s="22" t="s">
        <v>253</v>
      </c>
      <c r="AH599" s="22" t="s">
        <v>254</v>
      </c>
      <c r="AI599" s="22"/>
      <c r="AJ599" s="22"/>
    </row>
    <row r="600" spans="1:36" ht="43.9" customHeight="1" x14ac:dyDescent="0.25">
      <c r="A600" s="12">
        <v>598</v>
      </c>
      <c r="B600" s="15">
        <v>44899</v>
      </c>
      <c r="C600" s="5" t="s">
        <v>34</v>
      </c>
      <c r="D600" s="11" t="s">
        <v>475</v>
      </c>
      <c r="E600" s="5" t="s">
        <v>485</v>
      </c>
      <c r="F600" s="11" t="s">
        <v>62</v>
      </c>
      <c r="G600" s="2"/>
      <c r="H600" s="11" t="s">
        <v>541</v>
      </c>
      <c r="I600" s="11" t="s">
        <v>1394</v>
      </c>
      <c r="J600" s="16" t="s">
        <v>579</v>
      </c>
      <c r="K600" s="5" t="s">
        <v>592</v>
      </c>
      <c r="L600" s="16" t="s">
        <v>654</v>
      </c>
      <c r="M600" s="5" t="s">
        <v>704</v>
      </c>
      <c r="N600" s="18" t="s">
        <v>63</v>
      </c>
      <c r="O600" s="5" t="s">
        <v>742</v>
      </c>
      <c r="P600" s="7" t="s">
        <v>43</v>
      </c>
      <c r="Q600" s="9" t="s">
        <v>541</v>
      </c>
      <c r="R600" s="9"/>
      <c r="S600" s="5">
        <v>0</v>
      </c>
      <c r="T600" s="9"/>
      <c r="U600" s="20"/>
      <c r="V600" s="20"/>
      <c r="W600" s="20"/>
      <c r="X600" s="20"/>
      <c r="Y600" s="20"/>
      <c r="Z600" s="20"/>
      <c r="AA600" s="16"/>
      <c r="AB600" s="16"/>
      <c r="AC600" s="16"/>
      <c r="AD600" s="20"/>
      <c r="AE600" s="22"/>
      <c r="AF600" s="22" t="s">
        <v>53</v>
      </c>
      <c r="AG600" s="22" t="s">
        <v>64</v>
      </c>
      <c r="AH600" s="22"/>
      <c r="AI600" s="22"/>
      <c r="AJ600" s="22"/>
    </row>
    <row r="601" spans="1:36" ht="43.9" customHeight="1" x14ac:dyDescent="0.25">
      <c r="A601" s="12">
        <v>599</v>
      </c>
      <c r="B601" s="15">
        <v>44899</v>
      </c>
      <c r="C601" s="5" t="s">
        <v>34</v>
      </c>
      <c r="D601" s="11" t="s">
        <v>480</v>
      </c>
      <c r="E601" s="5" t="s">
        <v>485</v>
      </c>
      <c r="F601" s="11" t="s">
        <v>233</v>
      </c>
      <c r="G601" s="2" t="s">
        <v>578</v>
      </c>
      <c r="H601" s="11" t="s">
        <v>233</v>
      </c>
      <c r="I601" s="11" t="s">
        <v>1395</v>
      </c>
      <c r="J601" s="16" t="s">
        <v>579</v>
      </c>
      <c r="K601" s="5" t="s">
        <v>592</v>
      </c>
      <c r="L601" s="16" t="s">
        <v>693</v>
      </c>
      <c r="M601" s="5" t="s">
        <v>704</v>
      </c>
      <c r="N601" s="18" t="s">
        <v>275</v>
      </c>
      <c r="O601" s="5" t="s">
        <v>1461</v>
      </c>
      <c r="P601" s="7" t="s">
        <v>43</v>
      </c>
      <c r="Q601" s="9" t="s">
        <v>762</v>
      </c>
      <c r="R601" s="9"/>
      <c r="S601" s="5">
        <v>0</v>
      </c>
      <c r="T601" s="9"/>
      <c r="U601" s="20"/>
      <c r="V601" s="20"/>
      <c r="W601" s="20"/>
      <c r="X601" s="20"/>
      <c r="Y601" s="20"/>
      <c r="Z601" s="20"/>
      <c r="AA601" s="16"/>
      <c r="AB601" s="16"/>
      <c r="AC601" s="16"/>
      <c r="AD601" s="20"/>
      <c r="AE601" s="22" t="s">
        <v>279</v>
      </c>
      <c r="AF601" s="22"/>
      <c r="AG601" s="22" t="s">
        <v>280</v>
      </c>
      <c r="AH601" s="22"/>
      <c r="AI601" s="22"/>
      <c r="AJ601" s="22"/>
    </row>
    <row r="602" spans="1:36" ht="43.9" customHeight="1" x14ac:dyDescent="0.25">
      <c r="A602" s="12">
        <v>600</v>
      </c>
      <c r="B602" s="15">
        <v>44900</v>
      </c>
      <c r="C602" s="5" t="s">
        <v>34</v>
      </c>
      <c r="D602" s="11" t="s">
        <v>471</v>
      </c>
      <c r="E602" s="5" t="s">
        <v>485</v>
      </c>
      <c r="F602" s="11" t="s">
        <v>491</v>
      </c>
      <c r="G602" s="2"/>
      <c r="H602" s="11" t="s">
        <v>562</v>
      </c>
      <c r="I602" s="11" t="s">
        <v>1396</v>
      </c>
      <c r="J602" s="16" t="s">
        <v>46</v>
      </c>
      <c r="K602" s="5" t="s">
        <v>46</v>
      </c>
      <c r="L602" s="16" t="s">
        <v>605</v>
      </c>
      <c r="M602" s="5" t="s">
        <v>704</v>
      </c>
      <c r="N602" s="18" t="s">
        <v>718</v>
      </c>
      <c r="O602" s="5" t="s">
        <v>742</v>
      </c>
      <c r="P602" s="7" t="s">
        <v>43</v>
      </c>
      <c r="Q602" s="9" t="s">
        <v>774</v>
      </c>
      <c r="R602" s="9"/>
      <c r="S602" s="5">
        <v>0</v>
      </c>
      <c r="T602" s="9"/>
      <c r="U602" s="20"/>
      <c r="V602" s="20"/>
      <c r="W602" s="20"/>
      <c r="X602" s="20"/>
      <c r="Y602" s="20"/>
      <c r="Z602" s="20"/>
      <c r="AA602" s="16"/>
      <c r="AB602" s="16"/>
      <c r="AC602" s="16"/>
      <c r="AD602" s="20"/>
      <c r="AE602" s="22"/>
      <c r="AF602" s="22" t="s">
        <v>53</v>
      </c>
      <c r="AG602" s="22"/>
      <c r="AH602" s="22" t="s">
        <v>55</v>
      </c>
      <c r="AI602" s="22"/>
      <c r="AJ602" s="22"/>
    </row>
    <row r="603" spans="1:36" ht="43.9" customHeight="1" x14ac:dyDescent="0.25">
      <c r="A603" s="12">
        <v>601</v>
      </c>
      <c r="B603" s="15">
        <v>44900</v>
      </c>
      <c r="C603" s="5" t="s">
        <v>34</v>
      </c>
      <c r="D603" s="11" t="s">
        <v>474</v>
      </c>
      <c r="E603" s="5" t="s">
        <v>467</v>
      </c>
      <c r="F603" s="11" t="s">
        <v>508</v>
      </c>
      <c r="G603" s="2"/>
      <c r="H603" s="11" t="s">
        <v>547</v>
      </c>
      <c r="I603" s="11" t="s">
        <v>1397</v>
      </c>
      <c r="J603" s="16" t="s">
        <v>46</v>
      </c>
      <c r="K603" s="5" t="s">
        <v>46</v>
      </c>
      <c r="L603" s="16" t="s">
        <v>663</v>
      </c>
      <c r="M603" s="5" t="s">
        <v>704</v>
      </c>
      <c r="N603" s="18" t="s">
        <v>734</v>
      </c>
      <c r="O603" s="5" t="s">
        <v>742</v>
      </c>
      <c r="P603" s="7">
        <v>600</v>
      </c>
      <c r="Q603" s="9" t="s">
        <v>547</v>
      </c>
      <c r="R603" s="9"/>
      <c r="S603" s="5">
        <v>0</v>
      </c>
      <c r="T603" s="9"/>
      <c r="U603" s="20"/>
      <c r="V603" s="20"/>
      <c r="W603" s="20"/>
      <c r="X603" s="20"/>
      <c r="Y603" s="20"/>
      <c r="Z603" s="20"/>
      <c r="AA603" s="16"/>
      <c r="AB603" s="16"/>
      <c r="AC603" s="16"/>
      <c r="AD603" s="20"/>
      <c r="AE603" s="22"/>
      <c r="AF603" s="22" t="s">
        <v>53</v>
      </c>
      <c r="AG603" s="22" t="s">
        <v>253</v>
      </c>
      <c r="AH603" s="22" t="s">
        <v>254</v>
      </c>
      <c r="AI603" s="22"/>
      <c r="AJ603" s="22"/>
    </row>
    <row r="604" spans="1:36" ht="43.9" customHeight="1" x14ac:dyDescent="0.25">
      <c r="A604" s="12">
        <v>603</v>
      </c>
      <c r="B604" s="15">
        <v>44900</v>
      </c>
      <c r="C604" s="5" t="s">
        <v>34</v>
      </c>
      <c r="D604" s="11" t="s">
        <v>480</v>
      </c>
      <c r="E604" s="5" t="s">
        <v>485</v>
      </c>
      <c r="F604" s="11" t="s">
        <v>264</v>
      </c>
      <c r="G604" s="2"/>
      <c r="H604" s="11" t="s">
        <v>520</v>
      </c>
      <c r="I604" s="11" t="s">
        <v>1399</v>
      </c>
      <c r="J604" s="16" t="s">
        <v>582</v>
      </c>
      <c r="K604" s="5" t="s">
        <v>592</v>
      </c>
      <c r="L604" s="16" t="s">
        <v>602</v>
      </c>
      <c r="M604" s="5" t="s">
        <v>704</v>
      </c>
      <c r="N604" s="18" t="s">
        <v>36</v>
      </c>
      <c r="O604" s="5" t="s">
        <v>741</v>
      </c>
      <c r="P604" s="7" t="s">
        <v>31</v>
      </c>
      <c r="Q604" s="9" t="s">
        <v>746</v>
      </c>
      <c r="R604" s="9"/>
      <c r="S604" s="5">
        <v>0</v>
      </c>
      <c r="T604" s="9"/>
      <c r="U604" s="20"/>
      <c r="V604" s="20"/>
      <c r="W604" s="20"/>
      <c r="X604" s="20"/>
      <c r="Y604" s="20"/>
      <c r="Z604" s="20"/>
      <c r="AA604" s="16"/>
      <c r="AB604" s="16"/>
      <c r="AC604" s="16"/>
      <c r="AD604" s="20"/>
      <c r="AE604" s="22"/>
      <c r="AF604" s="22" t="s">
        <v>32</v>
      </c>
      <c r="AG604" s="22" t="s">
        <v>266</v>
      </c>
      <c r="AH604" s="22" t="s">
        <v>267</v>
      </c>
      <c r="AI604" s="22" t="s">
        <v>268</v>
      </c>
      <c r="AJ604" s="22"/>
    </row>
    <row r="605" spans="1:36" ht="43.9" customHeight="1" x14ac:dyDescent="0.25">
      <c r="A605" s="12">
        <v>604</v>
      </c>
      <c r="B605" s="15">
        <v>44900</v>
      </c>
      <c r="C605" s="5" t="s">
        <v>34</v>
      </c>
      <c r="D605" s="11" t="s">
        <v>480</v>
      </c>
      <c r="E605" s="5" t="s">
        <v>485</v>
      </c>
      <c r="F605" s="11" t="s">
        <v>830</v>
      </c>
      <c r="G605" s="2"/>
      <c r="H605" s="11" t="s">
        <v>548</v>
      </c>
      <c r="I605" s="11" t="s">
        <v>1400</v>
      </c>
      <c r="J605" s="16" t="s">
        <v>581</v>
      </c>
      <c r="K605" s="5" t="s">
        <v>592</v>
      </c>
      <c r="L605" s="16" t="s">
        <v>694</v>
      </c>
      <c r="M605" s="5" t="s">
        <v>704</v>
      </c>
      <c r="N605" s="18" t="s">
        <v>714</v>
      </c>
      <c r="O605" s="5" t="s">
        <v>741</v>
      </c>
      <c r="P605" s="7" t="s">
        <v>43</v>
      </c>
      <c r="Q605" s="9" t="s">
        <v>459</v>
      </c>
      <c r="R605" s="9"/>
      <c r="S605" s="5">
        <v>0</v>
      </c>
      <c r="T605" s="9"/>
      <c r="U605" s="20"/>
      <c r="V605" s="20"/>
      <c r="W605" s="20"/>
      <c r="X605" s="20"/>
      <c r="Y605" s="20"/>
      <c r="Z605" s="20"/>
      <c r="AA605" s="16"/>
      <c r="AB605" s="16"/>
      <c r="AC605" s="16"/>
      <c r="AD605" s="20"/>
      <c r="AE605" s="22" t="s">
        <v>460</v>
      </c>
      <c r="AF605" s="22"/>
      <c r="AG605" s="22" t="s">
        <v>461</v>
      </c>
      <c r="AH605" s="22"/>
      <c r="AI605" s="22"/>
      <c r="AJ605" s="22"/>
    </row>
    <row r="606" spans="1:36" ht="43.9" customHeight="1" x14ac:dyDescent="0.25">
      <c r="A606" s="12">
        <v>602</v>
      </c>
      <c r="B606" s="15">
        <v>44900</v>
      </c>
      <c r="C606" s="5" t="s">
        <v>34</v>
      </c>
      <c r="D606" s="11" t="s">
        <v>480</v>
      </c>
      <c r="E606" s="5" t="s">
        <v>485</v>
      </c>
      <c r="F606" s="11" t="s">
        <v>219</v>
      </c>
      <c r="G606" s="2"/>
      <c r="H606" s="11" t="s">
        <v>558</v>
      </c>
      <c r="I606" s="11" t="s">
        <v>1398</v>
      </c>
      <c r="J606" s="16" t="s">
        <v>579</v>
      </c>
      <c r="K606" s="5" t="s">
        <v>592</v>
      </c>
      <c r="L606" s="16" t="s">
        <v>695</v>
      </c>
      <c r="M606" s="5" t="s">
        <v>704</v>
      </c>
      <c r="N606" s="18" t="s">
        <v>36</v>
      </c>
      <c r="O606" s="5" t="s">
        <v>741</v>
      </c>
      <c r="P606" s="7" t="s">
        <v>43</v>
      </c>
      <c r="Q606" s="9" t="s">
        <v>786</v>
      </c>
      <c r="R606" s="9"/>
      <c r="S606" s="5">
        <v>0</v>
      </c>
      <c r="T606" s="9"/>
      <c r="U606" s="20"/>
      <c r="V606" s="20"/>
      <c r="W606" s="20"/>
      <c r="X606" s="20"/>
      <c r="Y606" s="20"/>
      <c r="Z606" s="20"/>
      <c r="AA606" s="16"/>
      <c r="AB606" s="16"/>
      <c r="AC606" s="16"/>
      <c r="AD606" s="20"/>
      <c r="AE606" s="22" t="s">
        <v>462</v>
      </c>
      <c r="AF606" s="22"/>
      <c r="AG606" s="22" t="s">
        <v>461</v>
      </c>
      <c r="AH606" s="22"/>
      <c r="AI606" s="22"/>
      <c r="AJ606" s="22"/>
    </row>
    <row r="607" spans="1:36" ht="43.9" customHeight="1" x14ac:dyDescent="0.25">
      <c r="A607" s="12">
        <v>605</v>
      </c>
      <c r="B607" s="15">
        <v>44901</v>
      </c>
      <c r="C607" s="5" t="s">
        <v>34</v>
      </c>
      <c r="D607" s="11" t="s">
        <v>471</v>
      </c>
      <c r="E607" s="5" t="s">
        <v>485</v>
      </c>
      <c r="F607" s="11" t="s">
        <v>491</v>
      </c>
      <c r="G607" s="2"/>
      <c r="H607" s="11" t="s">
        <v>562</v>
      </c>
      <c r="I607" s="11" t="s">
        <v>1401</v>
      </c>
      <c r="J607" s="16" t="s">
        <v>46</v>
      </c>
      <c r="K607" s="5" t="s">
        <v>46</v>
      </c>
      <c r="L607" s="16" t="s">
        <v>605</v>
      </c>
      <c r="M607" s="5" t="s">
        <v>704</v>
      </c>
      <c r="N607" s="18" t="s">
        <v>718</v>
      </c>
      <c r="O607" s="5" t="s">
        <v>742</v>
      </c>
      <c r="P607" s="7" t="s">
        <v>43</v>
      </c>
      <c r="Q607" s="9" t="s">
        <v>774</v>
      </c>
      <c r="R607" s="9"/>
      <c r="S607" s="5">
        <v>0</v>
      </c>
      <c r="T607" s="9"/>
      <c r="U607" s="20"/>
      <c r="V607" s="20"/>
      <c r="W607" s="20"/>
      <c r="X607" s="20"/>
      <c r="Y607" s="20"/>
      <c r="Z607" s="20"/>
      <c r="AA607" s="16"/>
      <c r="AB607" s="16"/>
      <c r="AC607" s="16"/>
      <c r="AD607" s="20"/>
      <c r="AE607" s="22"/>
      <c r="AF607" s="22" t="s">
        <v>53</v>
      </c>
      <c r="AG607" s="22"/>
      <c r="AH607" s="22" t="s">
        <v>55</v>
      </c>
      <c r="AI607" s="22"/>
      <c r="AJ607" s="22"/>
    </row>
    <row r="608" spans="1:36" ht="43.9" customHeight="1" x14ac:dyDescent="0.25">
      <c r="A608" s="12">
        <v>606</v>
      </c>
      <c r="B608" s="15">
        <v>44901</v>
      </c>
      <c r="C608" s="5" t="s">
        <v>34</v>
      </c>
      <c r="D608" s="11" t="s">
        <v>474</v>
      </c>
      <c r="E608" s="5" t="s">
        <v>467</v>
      </c>
      <c r="F608" s="11" t="s">
        <v>508</v>
      </c>
      <c r="G608" s="2"/>
      <c r="H608" s="11" t="s">
        <v>547</v>
      </c>
      <c r="I608" s="11" t="s">
        <v>1402</v>
      </c>
      <c r="J608" s="16" t="s">
        <v>46</v>
      </c>
      <c r="K608" s="5" t="s">
        <v>46</v>
      </c>
      <c r="L608" s="16" t="s">
        <v>663</v>
      </c>
      <c r="M608" s="5" t="s">
        <v>704</v>
      </c>
      <c r="N608" s="18" t="s">
        <v>734</v>
      </c>
      <c r="O608" s="5" t="s">
        <v>742</v>
      </c>
      <c r="P608" s="7">
        <v>600</v>
      </c>
      <c r="Q608" s="9" t="s">
        <v>547</v>
      </c>
      <c r="R608" s="9"/>
      <c r="S608" s="5">
        <v>0</v>
      </c>
      <c r="T608" s="9"/>
      <c r="U608" s="20"/>
      <c r="V608" s="20"/>
      <c r="W608" s="20"/>
      <c r="X608" s="20"/>
      <c r="Y608" s="20"/>
      <c r="Z608" s="20"/>
      <c r="AA608" s="16"/>
      <c r="AB608" s="16"/>
      <c r="AC608" s="16"/>
      <c r="AD608" s="20"/>
      <c r="AE608" s="22"/>
      <c r="AF608" s="22" t="s">
        <v>53</v>
      </c>
      <c r="AG608" s="22" t="s">
        <v>253</v>
      </c>
      <c r="AH608" s="22" t="s">
        <v>254</v>
      </c>
      <c r="AI608" s="22"/>
      <c r="AJ608" s="22"/>
    </row>
    <row r="609" spans="1:36" ht="43.9" customHeight="1" x14ac:dyDescent="0.25">
      <c r="A609" s="12">
        <v>607</v>
      </c>
      <c r="B609" s="15">
        <v>44901</v>
      </c>
      <c r="C609" s="5" t="s">
        <v>34</v>
      </c>
      <c r="D609" s="11" t="s">
        <v>480</v>
      </c>
      <c r="E609" s="5" t="s">
        <v>485</v>
      </c>
      <c r="F609" s="11" t="s">
        <v>488</v>
      </c>
      <c r="G609" s="2"/>
      <c r="H609" s="11" t="s">
        <v>515</v>
      </c>
      <c r="I609" s="11" t="s">
        <v>1403</v>
      </c>
      <c r="J609" s="16" t="s">
        <v>41</v>
      </c>
      <c r="K609" s="5" t="s">
        <v>591</v>
      </c>
      <c r="L609" s="16" t="s">
        <v>602</v>
      </c>
      <c r="M609" s="5" t="s">
        <v>704</v>
      </c>
      <c r="N609" s="18" t="s">
        <v>708</v>
      </c>
      <c r="O609" s="5" t="s">
        <v>741</v>
      </c>
      <c r="P609" s="7"/>
      <c r="Q609" s="9" t="s">
        <v>746</v>
      </c>
      <c r="R609" s="9"/>
      <c r="S609" s="5">
        <v>0</v>
      </c>
      <c r="T609" s="9"/>
      <c r="U609" s="20"/>
      <c r="V609" s="20"/>
      <c r="W609" s="20"/>
      <c r="X609" s="20"/>
      <c r="Y609" s="20"/>
      <c r="Z609" s="20"/>
      <c r="AA609" s="16"/>
      <c r="AB609" s="16"/>
      <c r="AC609" s="16"/>
      <c r="AD609" s="20"/>
      <c r="AE609" s="22"/>
      <c r="AF609" s="22" t="s">
        <v>32</v>
      </c>
      <c r="AG609" s="22"/>
      <c r="AH609" s="22" t="s">
        <v>42</v>
      </c>
      <c r="AI609" s="22"/>
      <c r="AJ609" s="22"/>
    </row>
    <row r="610" spans="1:36" ht="43.9" customHeight="1" x14ac:dyDescent="0.25">
      <c r="A610" s="12">
        <v>608</v>
      </c>
      <c r="B610" s="15">
        <v>44901</v>
      </c>
      <c r="C610" s="5" t="s">
        <v>34</v>
      </c>
      <c r="D610" s="11" t="s">
        <v>480</v>
      </c>
      <c r="E610" s="5" t="s">
        <v>485</v>
      </c>
      <c r="F610" s="11" t="s">
        <v>488</v>
      </c>
      <c r="G610" s="2"/>
      <c r="H610" s="11" t="s">
        <v>516</v>
      </c>
      <c r="I610" s="11" t="s">
        <v>1403</v>
      </c>
      <c r="J610" s="16" t="s">
        <v>41</v>
      </c>
      <c r="K610" s="5" t="s">
        <v>591</v>
      </c>
      <c r="L610" s="16" t="s">
        <v>602</v>
      </c>
      <c r="M610" s="5" t="s">
        <v>704</v>
      </c>
      <c r="N610" s="18" t="s">
        <v>516</v>
      </c>
      <c r="O610" s="5" t="s">
        <v>741</v>
      </c>
      <c r="P610" s="7" t="s">
        <v>43</v>
      </c>
      <c r="Q610" s="9" t="s">
        <v>746</v>
      </c>
      <c r="R610" s="9"/>
      <c r="S610" s="5">
        <v>0</v>
      </c>
      <c r="T610" s="9"/>
      <c r="U610" s="20"/>
      <c r="V610" s="20"/>
      <c r="W610" s="20"/>
      <c r="X610" s="20"/>
      <c r="Y610" s="20"/>
      <c r="Z610" s="20"/>
      <c r="AA610" s="16"/>
      <c r="AB610" s="16"/>
      <c r="AC610" s="16"/>
      <c r="AD610" s="20"/>
      <c r="AE610" s="22"/>
      <c r="AF610" s="22" t="s">
        <v>32</v>
      </c>
      <c r="AG610" s="22" t="s">
        <v>44</v>
      </c>
      <c r="AH610" s="22"/>
      <c r="AI610" s="22"/>
      <c r="AJ610" s="22"/>
    </row>
    <row r="611" spans="1:36" ht="43.9" customHeight="1" x14ac:dyDescent="0.25">
      <c r="A611" s="12">
        <v>609</v>
      </c>
      <c r="B611" s="15">
        <v>44902</v>
      </c>
      <c r="C611" s="5" t="s">
        <v>34</v>
      </c>
      <c r="D611" s="11" t="s">
        <v>471</v>
      </c>
      <c r="E611" s="5" t="s">
        <v>485</v>
      </c>
      <c r="F611" s="11" t="s">
        <v>491</v>
      </c>
      <c r="G611" s="2"/>
      <c r="H611" s="11" t="s">
        <v>562</v>
      </c>
      <c r="I611" s="11" t="s">
        <v>1404</v>
      </c>
      <c r="J611" s="16" t="s">
        <v>46</v>
      </c>
      <c r="K611" s="5" t="s">
        <v>46</v>
      </c>
      <c r="L611" s="16" t="s">
        <v>605</v>
      </c>
      <c r="M611" s="5" t="s">
        <v>704</v>
      </c>
      <c r="N611" s="18" t="s">
        <v>718</v>
      </c>
      <c r="O611" s="5" t="s">
        <v>742</v>
      </c>
      <c r="P611" s="7" t="s">
        <v>43</v>
      </c>
      <c r="Q611" s="9" t="s">
        <v>774</v>
      </c>
      <c r="R611" s="9"/>
      <c r="S611" s="5">
        <v>0</v>
      </c>
      <c r="T611" s="9"/>
      <c r="U611" s="20"/>
      <c r="V611" s="20"/>
      <c r="W611" s="20"/>
      <c r="X611" s="20"/>
      <c r="Y611" s="20"/>
      <c r="Z611" s="20"/>
      <c r="AA611" s="16"/>
      <c r="AB611" s="16"/>
      <c r="AC611" s="16"/>
      <c r="AD611" s="20"/>
      <c r="AE611" s="22"/>
      <c r="AF611" s="22" t="s">
        <v>53</v>
      </c>
      <c r="AG611" s="22"/>
      <c r="AH611" s="22" t="s">
        <v>55</v>
      </c>
      <c r="AI611" s="22"/>
      <c r="AJ611" s="22"/>
    </row>
    <row r="612" spans="1:36" ht="43.9" customHeight="1" x14ac:dyDescent="0.25">
      <c r="A612" s="12">
        <v>610</v>
      </c>
      <c r="B612" s="15">
        <v>44902</v>
      </c>
      <c r="C612" s="5" t="s">
        <v>34</v>
      </c>
      <c r="D612" s="11" t="s">
        <v>480</v>
      </c>
      <c r="E612" s="5" t="s">
        <v>485</v>
      </c>
      <c r="F612" s="11" t="s">
        <v>504</v>
      </c>
      <c r="G612" s="2"/>
      <c r="H612" s="11" t="s">
        <v>187</v>
      </c>
      <c r="I612" s="11" t="s">
        <v>1405</v>
      </c>
      <c r="J612" s="16" t="s">
        <v>579</v>
      </c>
      <c r="K612" s="5" t="s">
        <v>592</v>
      </c>
      <c r="L612" s="16" t="s">
        <v>655</v>
      </c>
      <c r="M612" s="5" t="s">
        <v>704</v>
      </c>
      <c r="N612" s="18" t="s">
        <v>710</v>
      </c>
      <c r="O612" s="5" t="s">
        <v>1461</v>
      </c>
      <c r="P612" s="7">
        <v>5000</v>
      </c>
      <c r="Q612" s="9" t="s">
        <v>784</v>
      </c>
      <c r="R612" s="9"/>
      <c r="S612" s="5">
        <v>0</v>
      </c>
      <c r="T612" s="9"/>
      <c r="U612" s="20"/>
      <c r="V612" s="20"/>
      <c r="W612" s="20"/>
      <c r="X612" s="20"/>
      <c r="Y612" s="20"/>
      <c r="Z612" s="20"/>
      <c r="AA612" s="16"/>
      <c r="AB612" s="16"/>
      <c r="AC612" s="16"/>
      <c r="AD612" s="20"/>
      <c r="AE612" s="22"/>
      <c r="AF612" s="22" t="s">
        <v>56</v>
      </c>
      <c r="AG612" s="22" t="s">
        <v>188</v>
      </c>
      <c r="AH612" s="22"/>
      <c r="AI612" s="22"/>
      <c r="AJ612" s="22"/>
    </row>
    <row r="613" spans="1:36" ht="43.9" customHeight="1" x14ac:dyDescent="0.25">
      <c r="A613" s="12">
        <v>611</v>
      </c>
      <c r="B613" s="15">
        <v>44902</v>
      </c>
      <c r="C613" s="5" t="s">
        <v>34</v>
      </c>
      <c r="D613" s="11" t="s">
        <v>480</v>
      </c>
      <c r="E613" s="5" t="s">
        <v>485</v>
      </c>
      <c r="F613" s="11" t="s">
        <v>219</v>
      </c>
      <c r="G613" s="2"/>
      <c r="H613" s="11" t="s">
        <v>548</v>
      </c>
      <c r="I613" s="11" t="s">
        <v>1406</v>
      </c>
      <c r="J613" s="16" t="s">
        <v>41</v>
      </c>
      <c r="K613" s="5" t="s">
        <v>591</v>
      </c>
      <c r="L613" s="16" t="s">
        <v>602</v>
      </c>
      <c r="M613" s="5" t="s">
        <v>704</v>
      </c>
      <c r="N613" s="18" t="s">
        <v>548</v>
      </c>
      <c r="O613" s="5" t="s">
        <v>741</v>
      </c>
      <c r="P613" s="7" t="s">
        <v>43</v>
      </c>
      <c r="Q613" s="9" t="s">
        <v>746</v>
      </c>
      <c r="R613" s="9"/>
      <c r="S613" s="5">
        <v>0</v>
      </c>
      <c r="T613" s="9"/>
      <c r="U613" s="20"/>
      <c r="V613" s="20"/>
      <c r="W613" s="20"/>
      <c r="X613" s="20"/>
      <c r="Y613" s="20"/>
      <c r="Z613" s="20"/>
      <c r="AA613" s="16"/>
      <c r="AB613" s="16"/>
      <c r="AC613" s="16"/>
      <c r="AD613" s="20"/>
      <c r="AE613" s="22"/>
      <c r="AF613" s="22" t="s">
        <v>56</v>
      </c>
      <c r="AG613" s="22" t="s">
        <v>237</v>
      </c>
      <c r="AH613" s="22" t="s">
        <v>42</v>
      </c>
      <c r="AI613" s="22"/>
      <c r="AJ613" s="22"/>
    </row>
    <row r="614" spans="1:36" ht="43.9" customHeight="1" x14ac:dyDescent="0.25">
      <c r="A614" s="12">
        <v>612</v>
      </c>
      <c r="B614" s="15">
        <v>44903</v>
      </c>
      <c r="C614" s="5" t="s">
        <v>34</v>
      </c>
      <c r="D614" s="11" t="s">
        <v>471</v>
      </c>
      <c r="E614" s="5" t="s">
        <v>485</v>
      </c>
      <c r="F614" s="11" t="s">
        <v>491</v>
      </c>
      <c r="G614" s="2"/>
      <c r="H614" s="11" t="s">
        <v>562</v>
      </c>
      <c r="I614" s="11" t="s">
        <v>1407</v>
      </c>
      <c r="J614" s="16" t="s">
        <v>46</v>
      </c>
      <c r="K614" s="5" t="s">
        <v>46</v>
      </c>
      <c r="L614" s="16" t="s">
        <v>605</v>
      </c>
      <c r="M614" s="5" t="s">
        <v>704</v>
      </c>
      <c r="N614" s="18" t="s">
        <v>718</v>
      </c>
      <c r="O614" s="5" t="s">
        <v>742</v>
      </c>
      <c r="P614" s="7" t="s">
        <v>43</v>
      </c>
      <c r="Q614" s="9" t="s">
        <v>774</v>
      </c>
      <c r="R614" s="9"/>
      <c r="S614" s="5">
        <v>0</v>
      </c>
      <c r="T614" s="9"/>
      <c r="U614" s="20"/>
      <c r="V614" s="20"/>
      <c r="W614" s="20"/>
      <c r="X614" s="20"/>
      <c r="Y614" s="20"/>
      <c r="Z614" s="20"/>
      <c r="AA614" s="16"/>
      <c r="AB614" s="16"/>
      <c r="AC614" s="16"/>
      <c r="AD614" s="20"/>
      <c r="AE614" s="22"/>
      <c r="AF614" s="22" t="s">
        <v>53</v>
      </c>
      <c r="AG614" s="22"/>
      <c r="AH614" s="22" t="s">
        <v>55</v>
      </c>
      <c r="AI614" s="22"/>
      <c r="AJ614" s="22"/>
    </row>
    <row r="615" spans="1:36" ht="43.9" customHeight="1" x14ac:dyDescent="0.25">
      <c r="A615" s="12">
        <v>617</v>
      </c>
      <c r="B615" s="15">
        <v>44903</v>
      </c>
      <c r="C615" s="5" t="s">
        <v>34</v>
      </c>
      <c r="D615" s="11" t="s">
        <v>482</v>
      </c>
      <c r="E615" s="5" t="s">
        <v>467</v>
      </c>
      <c r="F615" s="11" t="s">
        <v>250</v>
      </c>
      <c r="G615" s="2"/>
      <c r="H615" s="11" t="s">
        <v>564</v>
      </c>
      <c r="I615" s="11" t="s">
        <v>1412</v>
      </c>
      <c r="J615" s="16" t="s">
        <v>111</v>
      </c>
      <c r="K615" s="5" t="s">
        <v>592</v>
      </c>
      <c r="L615" s="16"/>
      <c r="M615" s="5" t="s">
        <v>704</v>
      </c>
      <c r="N615" s="18" t="s">
        <v>724</v>
      </c>
      <c r="O615" s="5" t="s">
        <v>742</v>
      </c>
      <c r="P615" s="7">
        <v>160</v>
      </c>
      <c r="Q615" s="9" t="s">
        <v>777</v>
      </c>
      <c r="R615" s="9" t="s">
        <v>251</v>
      </c>
      <c r="S615" s="5">
        <v>1</v>
      </c>
      <c r="T615" s="9" t="s">
        <v>803</v>
      </c>
      <c r="U615" s="20"/>
      <c r="V615" s="20"/>
      <c r="W615" s="20"/>
      <c r="X615" s="20"/>
      <c r="Y615" s="20"/>
      <c r="Z615" s="20"/>
      <c r="AA615" s="16"/>
      <c r="AB615" s="16"/>
      <c r="AC615" s="16"/>
      <c r="AD615" s="20"/>
      <c r="AE615" s="22"/>
      <c r="AF615" s="22" t="s">
        <v>56</v>
      </c>
      <c r="AG615" s="22" t="s">
        <v>252</v>
      </c>
      <c r="AH615" s="22"/>
      <c r="AI615" s="22"/>
      <c r="AJ615" s="22"/>
    </row>
    <row r="616" spans="1:36" ht="43.9" customHeight="1" x14ac:dyDescent="0.25">
      <c r="A616" s="12">
        <v>615</v>
      </c>
      <c r="B616" s="15">
        <v>44903</v>
      </c>
      <c r="C616" s="5" t="s">
        <v>34</v>
      </c>
      <c r="D616" s="11" t="s">
        <v>475</v>
      </c>
      <c r="E616" s="5" t="s">
        <v>485</v>
      </c>
      <c r="F616" s="11" t="s">
        <v>496</v>
      </c>
      <c r="G616" s="2"/>
      <c r="H616" s="11" t="s">
        <v>125</v>
      </c>
      <c r="I616" s="11" t="s">
        <v>1410</v>
      </c>
      <c r="J616" s="16" t="s">
        <v>579</v>
      </c>
      <c r="K616" s="5" t="s">
        <v>592</v>
      </c>
      <c r="L616" s="16" t="s">
        <v>640</v>
      </c>
      <c r="M616" s="5" t="s">
        <v>704</v>
      </c>
      <c r="N616" s="18" t="s">
        <v>126</v>
      </c>
      <c r="O616" s="5" t="s">
        <v>742</v>
      </c>
      <c r="P616" s="7" t="s">
        <v>43</v>
      </c>
      <c r="Q616" s="9" t="s">
        <v>127</v>
      </c>
      <c r="R616" s="9"/>
      <c r="S616" s="5">
        <v>0</v>
      </c>
      <c r="T616" s="9"/>
      <c r="U616" s="20"/>
      <c r="V616" s="20"/>
      <c r="W616" s="20"/>
      <c r="X616" s="20"/>
      <c r="Y616" s="20"/>
      <c r="Z616" s="20"/>
      <c r="AA616" s="16"/>
      <c r="AB616" s="16"/>
      <c r="AC616" s="16"/>
      <c r="AD616" s="20"/>
      <c r="AE616" s="22"/>
      <c r="AF616" s="22" t="s">
        <v>56</v>
      </c>
      <c r="AG616" s="22" t="s">
        <v>128</v>
      </c>
      <c r="AH616" s="22" t="s">
        <v>129</v>
      </c>
      <c r="AI616" s="22" t="s">
        <v>130</v>
      </c>
      <c r="AJ616" s="22"/>
    </row>
    <row r="617" spans="1:36" ht="43.9" customHeight="1" x14ac:dyDescent="0.25">
      <c r="A617" s="12">
        <v>614</v>
      </c>
      <c r="B617" s="15">
        <v>44903</v>
      </c>
      <c r="C617" s="5" t="s">
        <v>34</v>
      </c>
      <c r="D617" s="11" t="s">
        <v>474</v>
      </c>
      <c r="E617" s="5" t="s">
        <v>467</v>
      </c>
      <c r="F617" s="11" t="s">
        <v>193</v>
      </c>
      <c r="G617" s="2"/>
      <c r="H617" s="11" t="s">
        <v>517</v>
      </c>
      <c r="I617" s="11" t="s">
        <v>1409</v>
      </c>
      <c r="J617" s="16" t="s">
        <v>579</v>
      </c>
      <c r="K617" s="5" t="s">
        <v>592</v>
      </c>
      <c r="L617" s="16" t="s">
        <v>603</v>
      </c>
      <c r="M617" s="5" t="s">
        <v>704</v>
      </c>
      <c r="N617" s="18" t="s">
        <v>194</v>
      </c>
      <c r="O617" s="5" t="s">
        <v>741</v>
      </c>
      <c r="P617" s="7" t="s">
        <v>43</v>
      </c>
      <c r="Q617" s="9" t="s">
        <v>746</v>
      </c>
      <c r="R617" s="9"/>
      <c r="S617" s="5">
        <v>0</v>
      </c>
      <c r="T617" s="9"/>
      <c r="U617" s="20"/>
      <c r="V617" s="20"/>
      <c r="W617" s="20"/>
      <c r="X617" s="20"/>
      <c r="Y617" s="20"/>
      <c r="Z617" s="20"/>
      <c r="AA617" s="16"/>
      <c r="AB617" s="16"/>
      <c r="AC617" s="16"/>
      <c r="AD617" s="20"/>
      <c r="AE617" s="22"/>
      <c r="AF617" s="22" t="s">
        <v>56</v>
      </c>
      <c r="AG617" s="22" t="s">
        <v>195</v>
      </c>
      <c r="AH617" s="22"/>
      <c r="AI617" s="22"/>
      <c r="AJ617" s="22"/>
    </row>
    <row r="618" spans="1:36" ht="43.9" customHeight="1" x14ac:dyDescent="0.25">
      <c r="A618" s="12">
        <v>613</v>
      </c>
      <c r="B618" s="15">
        <v>44903</v>
      </c>
      <c r="C618" s="5" t="s">
        <v>34</v>
      </c>
      <c r="D618" s="11" t="s">
        <v>473</v>
      </c>
      <c r="E618" s="5" t="s">
        <v>466</v>
      </c>
      <c r="F618" s="11" t="s">
        <v>830</v>
      </c>
      <c r="G618" s="2"/>
      <c r="H618" s="11" t="s">
        <v>520</v>
      </c>
      <c r="I618" s="11" t="s">
        <v>1408</v>
      </c>
      <c r="J618" s="16" t="s">
        <v>579</v>
      </c>
      <c r="K618" s="5" t="s">
        <v>592</v>
      </c>
      <c r="L618" s="16" t="s">
        <v>622</v>
      </c>
      <c r="M618" s="5" t="s">
        <v>704</v>
      </c>
      <c r="N618" s="18" t="s">
        <v>36</v>
      </c>
      <c r="O618" s="5" t="s">
        <v>741</v>
      </c>
      <c r="P618" s="7" t="s">
        <v>43</v>
      </c>
      <c r="Q618" s="9" t="s">
        <v>746</v>
      </c>
      <c r="R618" s="9"/>
      <c r="S618" s="5">
        <v>0</v>
      </c>
      <c r="T618" s="9"/>
      <c r="U618" s="20"/>
      <c r="V618" s="20"/>
      <c r="W618" s="20"/>
      <c r="X618" s="20"/>
      <c r="Y618" s="20"/>
      <c r="Z618" s="20"/>
      <c r="AA618" s="16"/>
      <c r="AB618" s="16"/>
      <c r="AC618" s="16"/>
      <c r="AD618" s="20"/>
      <c r="AE618" s="22"/>
      <c r="AF618" s="22" t="s">
        <v>53</v>
      </c>
      <c r="AG618" s="22" t="s">
        <v>463</v>
      </c>
      <c r="AH618" s="22"/>
      <c r="AI618" s="22"/>
      <c r="AJ618" s="22"/>
    </row>
    <row r="619" spans="1:36" ht="43.9" customHeight="1" x14ac:dyDescent="0.25">
      <c r="A619" s="12">
        <v>616</v>
      </c>
      <c r="B619" s="15">
        <v>44903</v>
      </c>
      <c r="C619" s="5" t="s">
        <v>34</v>
      </c>
      <c r="D619" s="11" t="s">
        <v>480</v>
      </c>
      <c r="E619" s="5" t="s">
        <v>485</v>
      </c>
      <c r="F619" s="11" t="s">
        <v>219</v>
      </c>
      <c r="G619" s="2"/>
      <c r="H619" s="11" t="s">
        <v>520</v>
      </c>
      <c r="I619" s="11" t="s">
        <v>1411</v>
      </c>
      <c r="J619" s="16" t="s">
        <v>579</v>
      </c>
      <c r="K619" s="5" t="s">
        <v>592</v>
      </c>
      <c r="L619" s="16" t="s">
        <v>603</v>
      </c>
      <c r="M619" s="5" t="s">
        <v>704</v>
      </c>
      <c r="N619" s="18" t="s">
        <v>194</v>
      </c>
      <c r="O619" s="5" t="s">
        <v>741</v>
      </c>
      <c r="P619" s="7" t="s">
        <v>43</v>
      </c>
      <c r="Q619" s="9" t="s">
        <v>746</v>
      </c>
      <c r="R619" s="9"/>
      <c r="S619" s="5">
        <v>0</v>
      </c>
      <c r="T619" s="9"/>
      <c r="U619" s="20"/>
      <c r="V619" s="20"/>
      <c r="W619" s="20"/>
      <c r="X619" s="20"/>
      <c r="Y619" s="20"/>
      <c r="Z619" s="20"/>
      <c r="AA619" s="16"/>
      <c r="AB619" s="16"/>
      <c r="AC619" s="16"/>
      <c r="AD619" s="20"/>
      <c r="AE619" s="22"/>
      <c r="AF619" s="22" t="s">
        <v>56</v>
      </c>
      <c r="AG619" s="22" t="s">
        <v>238</v>
      </c>
      <c r="AH619" s="22" t="s">
        <v>239</v>
      </c>
      <c r="AI619" s="22" t="s">
        <v>240</v>
      </c>
      <c r="AJ619" s="22"/>
    </row>
    <row r="620" spans="1:36" ht="43.9" customHeight="1" x14ac:dyDescent="0.25">
      <c r="A620" s="12">
        <v>618</v>
      </c>
      <c r="B620" s="15">
        <v>44903</v>
      </c>
      <c r="C620" s="5" t="s">
        <v>34</v>
      </c>
      <c r="D620" s="11" t="s">
        <v>217</v>
      </c>
      <c r="E620" s="5" t="s">
        <v>467</v>
      </c>
      <c r="F620" s="11" t="s">
        <v>507</v>
      </c>
      <c r="G620" s="2"/>
      <c r="H620" s="11" t="s">
        <v>545</v>
      </c>
      <c r="I620" s="11" t="s">
        <v>1413</v>
      </c>
      <c r="J620" s="16" t="s">
        <v>584</v>
      </c>
      <c r="K620" s="5" t="s">
        <v>592</v>
      </c>
      <c r="L620" s="16" t="s">
        <v>661</v>
      </c>
      <c r="M620" s="5" t="s">
        <v>704</v>
      </c>
      <c r="N620" s="18" t="s">
        <v>36</v>
      </c>
      <c r="O620" s="5" t="s">
        <v>741</v>
      </c>
      <c r="P620" s="7" t="s">
        <v>43</v>
      </c>
      <c r="Q620" s="9" t="s">
        <v>746</v>
      </c>
      <c r="R620" s="9"/>
      <c r="S620" s="5">
        <v>0</v>
      </c>
      <c r="T620" s="9"/>
      <c r="U620" s="20"/>
      <c r="V620" s="20"/>
      <c r="W620" s="20"/>
      <c r="X620" s="20"/>
      <c r="Y620" s="20"/>
      <c r="Z620" s="20"/>
      <c r="AA620" s="16"/>
      <c r="AB620" s="16"/>
      <c r="AC620" s="16"/>
      <c r="AD620" s="20"/>
      <c r="AE620" s="22"/>
      <c r="AF620" s="22" t="s">
        <v>56</v>
      </c>
      <c r="AG620" s="22" t="s">
        <v>218</v>
      </c>
      <c r="AH620" s="22"/>
      <c r="AI620" s="22"/>
      <c r="AJ620" s="22"/>
    </row>
    <row r="621" spans="1:36" ht="43.9" customHeight="1" x14ac:dyDescent="0.25">
      <c r="A621" s="12">
        <v>619</v>
      </c>
      <c r="B621" s="15">
        <v>44904</v>
      </c>
      <c r="C621" s="5" t="s">
        <v>34</v>
      </c>
      <c r="D621" s="11" t="s">
        <v>471</v>
      </c>
      <c r="E621" s="5" t="s">
        <v>485</v>
      </c>
      <c r="F621" s="11" t="s">
        <v>491</v>
      </c>
      <c r="G621" s="2"/>
      <c r="H621" s="11" t="s">
        <v>562</v>
      </c>
      <c r="I621" s="11" t="s">
        <v>1414</v>
      </c>
      <c r="J621" s="16" t="s">
        <v>46</v>
      </c>
      <c r="K621" s="5" t="s">
        <v>46</v>
      </c>
      <c r="L621" s="16" t="s">
        <v>605</v>
      </c>
      <c r="M621" s="5" t="s">
        <v>704</v>
      </c>
      <c r="N621" s="18" t="s">
        <v>718</v>
      </c>
      <c r="O621" s="5" t="s">
        <v>742</v>
      </c>
      <c r="P621" s="7" t="s">
        <v>43</v>
      </c>
      <c r="Q621" s="9" t="s">
        <v>774</v>
      </c>
      <c r="R621" s="9"/>
      <c r="S621" s="5">
        <v>0</v>
      </c>
      <c r="T621" s="9"/>
      <c r="U621" s="20"/>
      <c r="V621" s="20"/>
      <c r="W621" s="20"/>
      <c r="X621" s="20"/>
      <c r="Y621" s="20"/>
      <c r="Z621" s="20"/>
      <c r="AA621" s="16"/>
      <c r="AB621" s="16"/>
      <c r="AC621" s="16"/>
      <c r="AD621" s="20"/>
      <c r="AE621" s="22"/>
      <c r="AF621" s="22" t="s">
        <v>53</v>
      </c>
      <c r="AG621" s="22"/>
      <c r="AH621" s="22" t="s">
        <v>55</v>
      </c>
      <c r="AI621" s="22"/>
      <c r="AJ621" s="22"/>
    </row>
    <row r="622" spans="1:36" ht="43.9" customHeight="1" x14ac:dyDescent="0.25">
      <c r="A622" s="12">
        <v>620</v>
      </c>
      <c r="B622" s="15">
        <v>44905</v>
      </c>
      <c r="C622" s="5" t="s">
        <v>34</v>
      </c>
      <c r="D622" s="11" t="s">
        <v>470</v>
      </c>
      <c r="E622" s="5" t="s">
        <v>466</v>
      </c>
      <c r="F622" s="11" t="s">
        <v>830</v>
      </c>
      <c r="G622" s="2"/>
      <c r="H622" s="11" t="s">
        <v>565</v>
      </c>
      <c r="I622" s="11" t="s">
        <v>1415</v>
      </c>
      <c r="J622" s="16" t="s">
        <v>464</v>
      </c>
      <c r="K622" s="5" t="s">
        <v>46</v>
      </c>
      <c r="L622" s="16" t="s">
        <v>621</v>
      </c>
      <c r="M622" s="5" t="s">
        <v>704</v>
      </c>
      <c r="N622" s="18" t="s">
        <v>194</v>
      </c>
      <c r="O622" s="5" t="s">
        <v>741</v>
      </c>
      <c r="P622" s="7" t="s">
        <v>43</v>
      </c>
      <c r="Q622" s="9" t="s">
        <v>746</v>
      </c>
      <c r="R622" s="9"/>
      <c r="S622" s="5">
        <v>0</v>
      </c>
      <c r="T622" s="9"/>
      <c r="U622" s="20"/>
      <c r="V622" s="20"/>
      <c r="W622" s="20"/>
      <c r="X622" s="20"/>
      <c r="Y622" s="20"/>
      <c r="Z622" s="20"/>
      <c r="AA622" s="16"/>
      <c r="AB622" s="16"/>
      <c r="AC622" s="16"/>
      <c r="AD622" s="20"/>
      <c r="AE622" s="22"/>
      <c r="AF622" s="22" t="s">
        <v>56</v>
      </c>
      <c r="AG622" s="22" t="s">
        <v>465</v>
      </c>
      <c r="AH622" s="22"/>
      <c r="AI622" s="22"/>
      <c r="AJ622" s="22"/>
    </row>
    <row r="623" spans="1:36" ht="43.9" customHeight="1" x14ac:dyDescent="0.25">
      <c r="A623" s="12">
        <v>621</v>
      </c>
      <c r="B623" s="15">
        <v>44905</v>
      </c>
      <c r="C623" s="5" t="s">
        <v>34</v>
      </c>
      <c r="D623" s="11" t="s">
        <v>471</v>
      </c>
      <c r="E623" s="5" t="s">
        <v>485</v>
      </c>
      <c r="F623" s="11" t="s">
        <v>491</v>
      </c>
      <c r="G623" s="2"/>
      <c r="H623" s="11" t="s">
        <v>562</v>
      </c>
      <c r="I623" s="11" t="s">
        <v>1416</v>
      </c>
      <c r="J623" s="16" t="s">
        <v>46</v>
      </c>
      <c r="K623" s="5" t="s">
        <v>46</v>
      </c>
      <c r="L623" s="16" t="s">
        <v>605</v>
      </c>
      <c r="M623" s="5" t="s">
        <v>704</v>
      </c>
      <c r="N623" s="18" t="s">
        <v>718</v>
      </c>
      <c r="O623" s="5" t="s">
        <v>742</v>
      </c>
      <c r="P623" s="7" t="s">
        <v>43</v>
      </c>
      <c r="Q623" s="9" t="s">
        <v>774</v>
      </c>
      <c r="R623" s="9"/>
      <c r="S623" s="5">
        <v>0</v>
      </c>
      <c r="T623" s="9"/>
      <c r="U623" s="20"/>
      <c r="V623" s="20"/>
      <c r="W623" s="20"/>
      <c r="X623" s="20"/>
      <c r="Y623" s="20"/>
      <c r="Z623" s="20"/>
      <c r="AA623" s="16"/>
      <c r="AB623" s="16"/>
      <c r="AC623" s="16"/>
      <c r="AD623" s="20"/>
      <c r="AE623" s="22"/>
      <c r="AF623" s="22" t="s">
        <v>53</v>
      </c>
      <c r="AG623" s="22"/>
      <c r="AH623" s="22" t="s">
        <v>55</v>
      </c>
      <c r="AI623" s="22"/>
      <c r="AJ623" s="22"/>
    </row>
    <row r="624" spans="1:36" ht="43.9" customHeight="1" x14ac:dyDescent="0.25">
      <c r="A624" s="12">
        <v>622</v>
      </c>
      <c r="B624" s="15">
        <v>44906</v>
      </c>
      <c r="C624" s="5" t="s">
        <v>34</v>
      </c>
      <c r="D624" s="11" t="s">
        <v>471</v>
      </c>
      <c r="E624" s="5" t="s">
        <v>485</v>
      </c>
      <c r="F624" s="11" t="s">
        <v>491</v>
      </c>
      <c r="G624" s="2"/>
      <c r="H624" s="11" t="s">
        <v>562</v>
      </c>
      <c r="I624" s="11" t="s">
        <v>1417</v>
      </c>
      <c r="J624" s="16" t="s">
        <v>46</v>
      </c>
      <c r="K624" s="5" t="s">
        <v>46</v>
      </c>
      <c r="L624" s="16" t="s">
        <v>605</v>
      </c>
      <c r="M624" s="5" t="s">
        <v>704</v>
      </c>
      <c r="N624" s="18" t="s">
        <v>718</v>
      </c>
      <c r="O624" s="5" t="s">
        <v>742</v>
      </c>
      <c r="P624" s="7" t="s">
        <v>43</v>
      </c>
      <c r="Q624" s="9" t="s">
        <v>774</v>
      </c>
      <c r="R624" s="9"/>
      <c r="S624" s="5">
        <v>0</v>
      </c>
      <c r="T624" s="9"/>
      <c r="U624" s="20"/>
      <c r="V624" s="20"/>
      <c r="W624" s="20"/>
      <c r="X624" s="20"/>
      <c r="Y624" s="20"/>
      <c r="Z624" s="20"/>
      <c r="AA624" s="16"/>
      <c r="AB624" s="16"/>
      <c r="AC624" s="16"/>
      <c r="AD624" s="20"/>
      <c r="AE624" s="22"/>
      <c r="AF624" s="22" t="s">
        <v>53</v>
      </c>
      <c r="AG624" s="22"/>
      <c r="AH624" s="22" t="s">
        <v>55</v>
      </c>
      <c r="AI624" s="22"/>
      <c r="AJ624" s="22"/>
    </row>
    <row r="625" spans="1:36" ht="43.9" customHeight="1" x14ac:dyDescent="0.25">
      <c r="A625" s="12">
        <v>623</v>
      </c>
      <c r="B625" s="15">
        <v>44907</v>
      </c>
      <c r="C625" s="5" t="s">
        <v>34</v>
      </c>
      <c r="D625" s="11" t="s">
        <v>471</v>
      </c>
      <c r="E625" s="5" t="s">
        <v>485</v>
      </c>
      <c r="F625" s="11" t="s">
        <v>491</v>
      </c>
      <c r="G625" s="2"/>
      <c r="H625" s="11" t="s">
        <v>562</v>
      </c>
      <c r="I625" s="11" t="s">
        <v>1418</v>
      </c>
      <c r="J625" s="16" t="s">
        <v>46</v>
      </c>
      <c r="K625" s="5" t="s">
        <v>46</v>
      </c>
      <c r="L625" s="16" t="s">
        <v>605</v>
      </c>
      <c r="M625" s="5" t="s">
        <v>704</v>
      </c>
      <c r="N625" s="18" t="s">
        <v>718</v>
      </c>
      <c r="O625" s="5" t="s">
        <v>742</v>
      </c>
      <c r="P625" s="7" t="s">
        <v>43</v>
      </c>
      <c r="Q625" s="9" t="s">
        <v>774</v>
      </c>
      <c r="R625" s="9"/>
      <c r="S625" s="5">
        <v>0</v>
      </c>
      <c r="T625" s="9"/>
      <c r="U625" s="20"/>
      <c r="V625" s="20"/>
      <c r="W625" s="20"/>
      <c r="X625" s="20"/>
      <c r="Y625" s="20"/>
      <c r="Z625" s="20"/>
      <c r="AA625" s="16"/>
      <c r="AB625" s="16"/>
      <c r="AC625" s="16"/>
      <c r="AD625" s="20"/>
      <c r="AE625" s="22"/>
      <c r="AF625" s="22" t="s">
        <v>53</v>
      </c>
      <c r="AG625" s="22"/>
      <c r="AH625" s="22" t="s">
        <v>55</v>
      </c>
      <c r="AI625" s="22"/>
      <c r="AJ625" s="22"/>
    </row>
    <row r="626" spans="1:36" ht="43.9" customHeight="1" x14ac:dyDescent="0.25">
      <c r="A626" s="12">
        <v>624</v>
      </c>
      <c r="B626" s="15">
        <v>44907</v>
      </c>
      <c r="C626" s="5" t="s">
        <v>34</v>
      </c>
      <c r="D626" s="11" t="s">
        <v>175</v>
      </c>
      <c r="E626" s="5" t="s">
        <v>484</v>
      </c>
      <c r="F626" s="11" t="s">
        <v>176</v>
      </c>
      <c r="G626" s="2"/>
      <c r="H626" s="11" t="s">
        <v>533</v>
      </c>
      <c r="I626" s="11" t="s">
        <v>1419</v>
      </c>
      <c r="J626" s="16" t="s">
        <v>584</v>
      </c>
      <c r="K626" s="5" t="s">
        <v>592</v>
      </c>
      <c r="L626" s="16" t="s">
        <v>602</v>
      </c>
      <c r="M626" s="5" t="s">
        <v>704</v>
      </c>
      <c r="N626" s="18" t="s">
        <v>36</v>
      </c>
      <c r="O626" s="5" t="s">
        <v>741</v>
      </c>
      <c r="P626" s="7" t="s">
        <v>43</v>
      </c>
      <c r="Q626" s="9" t="s">
        <v>746</v>
      </c>
      <c r="R626" s="9"/>
      <c r="S626" s="5">
        <v>0</v>
      </c>
      <c r="T626" s="9"/>
      <c r="U626" s="20"/>
      <c r="V626" s="20"/>
      <c r="W626" s="20"/>
      <c r="X626" s="20"/>
      <c r="Y626" s="20"/>
      <c r="Z626" s="20"/>
      <c r="AA626" s="16"/>
      <c r="AB626" s="16"/>
      <c r="AC626" s="16"/>
      <c r="AD626" s="20"/>
      <c r="AE626" s="22"/>
      <c r="AF626" s="22" t="s">
        <v>56</v>
      </c>
      <c r="AG626" s="22" t="s">
        <v>177</v>
      </c>
      <c r="AH626" s="22"/>
      <c r="AI626" s="22"/>
      <c r="AJ626" s="22"/>
    </row>
    <row r="627" spans="1:36" ht="43.9" customHeight="1" x14ac:dyDescent="0.25">
      <c r="A627" s="12">
        <v>625</v>
      </c>
      <c r="B627" s="15">
        <v>44908</v>
      </c>
      <c r="C627" s="5" t="s">
        <v>34</v>
      </c>
      <c r="D627" s="11" t="s">
        <v>471</v>
      </c>
      <c r="E627" s="5" t="s">
        <v>485</v>
      </c>
      <c r="F627" s="11" t="s">
        <v>491</v>
      </c>
      <c r="G627" s="2"/>
      <c r="H627" s="11" t="s">
        <v>562</v>
      </c>
      <c r="I627" s="11" t="s">
        <v>1420</v>
      </c>
      <c r="J627" s="16" t="s">
        <v>46</v>
      </c>
      <c r="K627" s="5" t="s">
        <v>46</v>
      </c>
      <c r="L627" s="16" t="s">
        <v>605</v>
      </c>
      <c r="M627" s="5" t="s">
        <v>704</v>
      </c>
      <c r="N627" s="18" t="s">
        <v>718</v>
      </c>
      <c r="O627" s="5" t="s">
        <v>742</v>
      </c>
      <c r="P627" s="7" t="s">
        <v>43</v>
      </c>
      <c r="Q627" s="9" t="s">
        <v>774</v>
      </c>
      <c r="R627" s="9"/>
      <c r="S627" s="5">
        <v>0</v>
      </c>
      <c r="T627" s="9"/>
      <c r="U627" s="20"/>
      <c r="V627" s="20"/>
      <c r="W627" s="20"/>
      <c r="X627" s="20"/>
      <c r="Y627" s="20"/>
      <c r="Z627" s="20"/>
      <c r="AA627" s="16"/>
      <c r="AB627" s="16"/>
      <c r="AC627" s="16"/>
      <c r="AD627" s="20"/>
      <c r="AE627" s="22"/>
      <c r="AF627" s="22" t="s">
        <v>53</v>
      </c>
      <c r="AG627" s="22"/>
      <c r="AH627" s="22" t="s">
        <v>55</v>
      </c>
      <c r="AI627" s="22"/>
      <c r="AJ627" s="22"/>
    </row>
    <row r="628" spans="1:36" ht="43.9" customHeight="1" x14ac:dyDescent="0.25">
      <c r="A628" s="12">
        <v>626</v>
      </c>
      <c r="B628" s="15">
        <v>44909</v>
      </c>
      <c r="C628" s="5" t="s">
        <v>34</v>
      </c>
      <c r="D628" s="11" t="s">
        <v>471</v>
      </c>
      <c r="E628" s="5" t="s">
        <v>485</v>
      </c>
      <c r="F628" s="11" t="s">
        <v>491</v>
      </c>
      <c r="G628" s="2"/>
      <c r="H628" s="11" t="s">
        <v>562</v>
      </c>
      <c r="I628" s="11" t="s">
        <v>1421</v>
      </c>
      <c r="J628" s="16" t="s">
        <v>46</v>
      </c>
      <c r="K628" s="5" t="s">
        <v>46</v>
      </c>
      <c r="L628" s="16" t="s">
        <v>605</v>
      </c>
      <c r="M628" s="5" t="s">
        <v>704</v>
      </c>
      <c r="N628" s="18" t="s">
        <v>718</v>
      </c>
      <c r="O628" s="5" t="s">
        <v>742</v>
      </c>
      <c r="P628" s="7" t="s">
        <v>43</v>
      </c>
      <c r="Q628" s="9" t="s">
        <v>774</v>
      </c>
      <c r="R628" s="9"/>
      <c r="S628" s="5">
        <v>0</v>
      </c>
      <c r="T628" s="9"/>
      <c r="U628" s="20"/>
      <c r="V628" s="20"/>
      <c r="W628" s="20"/>
      <c r="X628" s="20"/>
      <c r="Y628" s="20"/>
      <c r="Z628" s="20"/>
      <c r="AA628" s="16"/>
      <c r="AB628" s="16"/>
      <c r="AC628" s="16"/>
      <c r="AD628" s="20"/>
      <c r="AE628" s="22"/>
      <c r="AF628" s="22" t="s">
        <v>53</v>
      </c>
      <c r="AG628" s="22"/>
      <c r="AH628" s="22" t="s">
        <v>55</v>
      </c>
      <c r="AI628" s="22"/>
      <c r="AJ628" s="22"/>
    </row>
    <row r="629" spans="1:36" ht="43.9" customHeight="1" x14ac:dyDescent="0.25">
      <c r="A629" s="12">
        <v>627</v>
      </c>
      <c r="B629" s="15">
        <v>44910</v>
      </c>
      <c r="C629" s="5" t="s">
        <v>34</v>
      </c>
      <c r="D629" s="11" t="s">
        <v>471</v>
      </c>
      <c r="E629" s="5" t="s">
        <v>485</v>
      </c>
      <c r="F629" s="11" t="s">
        <v>491</v>
      </c>
      <c r="G629" s="2"/>
      <c r="H629" s="11" t="s">
        <v>562</v>
      </c>
      <c r="I629" s="11" t="s">
        <v>1422</v>
      </c>
      <c r="J629" s="16" t="s">
        <v>46</v>
      </c>
      <c r="K629" s="5" t="s">
        <v>46</v>
      </c>
      <c r="L629" s="16" t="s">
        <v>605</v>
      </c>
      <c r="M629" s="5" t="s">
        <v>704</v>
      </c>
      <c r="N629" s="18" t="s">
        <v>718</v>
      </c>
      <c r="O629" s="5" t="s">
        <v>742</v>
      </c>
      <c r="P629" s="7" t="s">
        <v>43</v>
      </c>
      <c r="Q629" s="9" t="s">
        <v>774</v>
      </c>
      <c r="R629" s="9"/>
      <c r="S629" s="5">
        <v>0</v>
      </c>
      <c r="T629" s="9"/>
      <c r="U629" s="20"/>
      <c r="V629" s="20"/>
      <c r="W629" s="20"/>
      <c r="X629" s="20"/>
      <c r="Y629" s="20"/>
      <c r="Z629" s="20"/>
      <c r="AA629" s="16"/>
      <c r="AB629" s="16"/>
      <c r="AC629" s="16"/>
      <c r="AD629" s="20"/>
      <c r="AE629" s="22"/>
      <c r="AF629" s="22" t="s">
        <v>53</v>
      </c>
      <c r="AG629" s="22"/>
      <c r="AH629" s="22" t="s">
        <v>55</v>
      </c>
      <c r="AI629" s="22"/>
      <c r="AJ629" s="22"/>
    </row>
    <row r="630" spans="1:36" ht="43.9" customHeight="1" x14ac:dyDescent="0.25">
      <c r="A630" s="12">
        <v>629</v>
      </c>
      <c r="B630" s="15">
        <v>44910</v>
      </c>
      <c r="C630" s="5" t="s">
        <v>34</v>
      </c>
      <c r="D630" s="11" t="s">
        <v>482</v>
      </c>
      <c r="E630" s="5" t="s">
        <v>467</v>
      </c>
      <c r="F630" s="11" t="s">
        <v>196</v>
      </c>
      <c r="G630" s="2"/>
      <c r="H630" s="11" t="s">
        <v>520</v>
      </c>
      <c r="I630" s="11" t="s">
        <v>1424</v>
      </c>
      <c r="J630" s="16" t="s">
        <v>579</v>
      </c>
      <c r="K630" s="5" t="s">
        <v>592</v>
      </c>
      <c r="L630" s="16" t="s">
        <v>619</v>
      </c>
      <c r="M630" s="5" t="s">
        <v>704</v>
      </c>
      <c r="N630" s="18" t="s">
        <v>36</v>
      </c>
      <c r="O630" s="5" t="s">
        <v>741</v>
      </c>
      <c r="P630" s="7" t="s">
        <v>43</v>
      </c>
      <c r="Q630" s="9" t="s">
        <v>746</v>
      </c>
      <c r="R630" s="9"/>
      <c r="S630" s="5">
        <v>0</v>
      </c>
      <c r="T630" s="9"/>
      <c r="U630" s="20"/>
      <c r="V630" s="20"/>
      <c r="W630" s="20"/>
      <c r="X630" s="20"/>
      <c r="Y630" s="20"/>
      <c r="Z630" s="20"/>
      <c r="AA630" s="16"/>
      <c r="AB630" s="16"/>
      <c r="AC630" s="16"/>
      <c r="AD630" s="20"/>
      <c r="AE630" s="22"/>
      <c r="AF630" s="22" t="s">
        <v>56</v>
      </c>
      <c r="AG630" s="22" t="s">
        <v>197</v>
      </c>
      <c r="AH630" s="22"/>
      <c r="AI630" s="22"/>
      <c r="AJ630" s="22"/>
    </row>
    <row r="631" spans="1:36" ht="43.9" customHeight="1" x14ac:dyDescent="0.25">
      <c r="A631" s="12">
        <v>628</v>
      </c>
      <c r="B631" s="15">
        <v>44910</v>
      </c>
      <c r="C631" s="5" t="s">
        <v>34</v>
      </c>
      <c r="D631" s="11" t="s">
        <v>480</v>
      </c>
      <c r="E631" s="5" t="s">
        <v>485</v>
      </c>
      <c r="F631" s="11" t="s">
        <v>219</v>
      </c>
      <c r="G631" s="2"/>
      <c r="H631" s="11" t="s">
        <v>520</v>
      </c>
      <c r="I631" s="11" t="s">
        <v>1423</v>
      </c>
      <c r="J631" s="16" t="s">
        <v>579</v>
      </c>
      <c r="K631" s="5" t="s">
        <v>592</v>
      </c>
      <c r="L631" s="16" t="s">
        <v>698</v>
      </c>
      <c r="M631" s="5" t="s">
        <v>704</v>
      </c>
      <c r="N631" s="18" t="s">
        <v>194</v>
      </c>
      <c r="O631" s="5" t="s">
        <v>741</v>
      </c>
      <c r="P631" s="7" t="s">
        <v>43</v>
      </c>
      <c r="Q631" s="9" t="s">
        <v>746</v>
      </c>
      <c r="R631" s="9"/>
      <c r="S631" s="5">
        <v>0</v>
      </c>
      <c r="T631" s="9"/>
      <c r="U631" s="20"/>
      <c r="V631" s="20"/>
      <c r="W631" s="20"/>
      <c r="X631" s="20"/>
      <c r="Y631" s="20"/>
      <c r="Z631" s="20"/>
      <c r="AA631" s="16"/>
      <c r="AB631" s="16"/>
      <c r="AC631" s="16"/>
      <c r="AD631" s="20"/>
      <c r="AE631" s="22"/>
      <c r="AF631" s="22" t="s">
        <v>56</v>
      </c>
      <c r="AG631" s="22" t="s">
        <v>241</v>
      </c>
      <c r="AH631" s="22" t="s">
        <v>242</v>
      </c>
      <c r="AI631" s="22" t="s">
        <v>242</v>
      </c>
      <c r="AJ631" s="22"/>
    </row>
    <row r="632" spans="1:36" ht="43.9" customHeight="1" x14ac:dyDescent="0.25">
      <c r="A632" s="12">
        <v>630</v>
      </c>
      <c r="B632" s="15">
        <v>44911</v>
      </c>
      <c r="C632" s="5" t="s">
        <v>34</v>
      </c>
      <c r="D632" s="11" t="s">
        <v>471</v>
      </c>
      <c r="E632" s="5" t="s">
        <v>485</v>
      </c>
      <c r="F632" s="11" t="s">
        <v>491</v>
      </c>
      <c r="G632" s="2"/>
      <c r="H632" s="11" t="s">
        <v>562</v>
      </c>
      <c r="I632" s="11" t="s">
        <v>1425</v>
      </c>
      <c r="J632" s="16" t="s">
        <v>46</v>
      </c>
      <c r="K632" s="5" t="s">
        <v>46</v>
      </c>
      <c r="L632" s="16" t="s">
        <v>605</v>
      </c>
      <c r="M632" s="5" t="s">
        <v>704</v>
      </c>
      <c r="N632" s="18" t="s">
        <v>718</v>
      </c>
      <c r="O632" s="5" t="s">
        <v>742</v>
      </c>
      <c r="P632" s="7" t="s">
        <v>43</v>
      </c>
      <c r="Q632" s="9" t="s">
        <v>774</v>
      </c>
      <c r="R632" s="9"/>
      <c r="S632" s="5">
        <v>0</v>
      </c>
      <c r="T632" s="9"/>
      <c r="U632" s="20"/>
      <c r="V632" s="20"/>
      <c r="W632" s="20"/>
      <c r="X632" s="20"/>
      <c r="Y632" s="20"/>
      <c r="Z632" s="20"/>
      <c r="AA632" s="16"/>
      <c r="AB632" s="16"/>
      <c r="AC632" s="16"/>
      <c r="AD632" s="20"/>
      <c r="AE632" s="22"/>
      <c r="AF632" s="22" t="s">
        <v>53</v>
      </c>
      <c r="AG632" s="22"/>
      <c r="AH632" s="22" t="s">
        <v>55</v>
      </c>
      <c r="AI632" s="22"/>
      <c r="AJ632" s="22"/>
    </row>
    <row r="633" spans="1:36" ht="43.9" customHeight="1" x14ac:dyDescent="0.25">
      <c r="A633" s="12">
        <v>631</v>
      </c>
      <c r="B633" s="15">
        <v>44912</v>
      </c>
      <c r="C633" s="5" t="s">
        <v>34</v>
      </c>
      <c r="D633" s="11" t="s">
        <v>471</v>
      </c>
      <c r="E633" s="5" t="s">
        <v>485</v>
      </c>
      <c r="F633" s="11" t="s">
        <v>491</v>
      </c>
      <c r="G633" s="2"/>
      <c r="H633" s="11" t="s">
        <v>562</v>
      </c>
      <c r="I633" s="11" t="s">
        <v>1426</v>
      </c>
      <c r="J633" s="16" t="s">
        <v>46</v>
      </c>
      <c r="K633" s="5" t="s">
        <v>46</v>
      </c>
      <c r="L633" s="16" t="s">
        <v>605</v>
      </c>
      <c r="M633" s="5" t="s">
        <v>704</v>
      </c>
      <c r="N633" s="18" t="s">
        <v>718</v>
      </c>
      <c r="O633" s="5" t="s">
        <v>742</v>
      </c>
      <c r="P633" s="7" t="s">
        <v>43</v>
      </c>
      <c r="Q633" s="9" t="s">
        <v>774</v>
      </c>
      <c r="R633" s="9"/>
      <c r="S633" s="5">
        <v>0</v>
      </c>
      <c r="T633" s="9"/>
      <c r="U633" s="20"/>
      <c r="V633" s="20"/>
      <c r="W633" s="20"/>
      <c r="X633" s="20"/>
      <c r="Y633" s="20"/>
      <c r="Z633" s="20"/>
      <c r="AA633" s="16"/>
      <c r="AB633" s="16"/>
      <c r="AC633" s="16"/>
      <c r="AD633" s="20"/>
      <c r="AE633" s="22"/>
      <c r="AF633" s="22" t="s">
        <v>53</v>
      </c>
      <c r="AG633" s="22"/>
      <c r="AH633" s="22" t="s">
        <v>55</v>
      </c>
      <c r="AI633" s="22"/>
      <c r="AJ633" s="22"/>
    </row>
    <row r="634" spans="1:36" ht="43.9" customHeight="1" x14ac:dyDescent="0.25">
      <c r="A634" s="12">
        <v>633</v>
      </c>
      <c r="B634" s="15">
        <v>44913</v>
      </c>
      <c r="C634" s="5" t="s">
        <v>34</v>
      </c>
      <c r="D634" s="11" t="s">
        <v>476</v>
      </c>
      <c r="E634" s="5" t="s">
        <v>467</v>
      </c>
      <c r="F634" s="11" t="s">
        <v>506</v>
      </c>
      <c r="G634" s="2"/>
      <c r="H634" s="11" t="s">
        <v>543</v>
      </c>
      <c r="I634" s="11" t="s">
        <v>1428</v>
      </c>
      <c r="J634" s="16" t="s">
        <v>51</v>
      </c>
      <c r="K634" s="5" t="s">
        <v>51</v>
      </c>
      <c r="L634" s="16" t="s">
        <v>596</v>
      </c>
      <c r="M634" s="5" t="s">
        <v>705</v>
      </c>
      <c r="N634" s="18" t="s">
        <v>707</v>
      </c>
      <c r="O634" s="5" t="s">
        <v>52</v>
      </c>
      <c r="P634" s="7" t="s">
        <v>43</v>
      </c>
      <c r="Q634" s="9" t="s">
        <v>760</v>
      </c>
      <c r="R634" s="9"/>
      <c r="S634" s="5">
        <v>0</v>
      </c>
      <c r="T634" s="9"/>
      <c r="U634" s="20"/>
      <c r="V634" s="20"/>
      <c r="W634" s="20"/>
      <c r="X634" s="20"/>
      <c r="Y634" s="20"/>
      <c r="Z634" s="20"/>
      <c r="AA634" s="16"/>
      <c r="AB634" s="16"/>
      <c r="AC634" s="16"/>
      <c r="AD634" s="20"/>
      <c r="AE634" s="22"/>
      <c r="AF634" s="22" t="s">
        <v>53</v>
      </c>
      <c r="AG634" s="22" t="s">
        <v>192</v>
      </c>
      <c r="AH634" s="22"/>
      <c r="AI634" s="22"/>
      <c r="AJ634" s="22"/>
    </row>
    <row r="635" spans="1:36" ht="43.9" customHeight="1" x14ac:dyDescent="0.25">
      <c r="A635" s="12">
        <v>632</v>
      </c>
      <c r="B635" s="15">
        <v>44913</v>
      </c>
      <c r="C635" s="5" t="s">
        <v>34</v>
      </c>
      <c r="D635" s="11" t="s">
        <v>471</v>
      </c>
      <c r="E635" s="5" t="s">
        <v>485</v>
      </c>
      <c r="F635" s="11" t="s">
        <v>491</v>
      </c>
      <c r="G635" s="2"/>
      <c r="H635" s="11" t="s">
        <v>562</v>
      </c>
      <c r="I635" s="11" t="s">
        <v>1427</v>
      </c>
      <c r="J635" s="16" t="s">
        <v>46</v>
      </c>
      <c r="K635" s="5" t="s">
        <v>46</v>
      </c>
      <c r="L635" s="16" t="s">
        <v>605</v>
      </c>
      <c r="M635" s="5" t="s">
        <v>704</v>
      </c>
      <c r="N635" s="18" t="s">
        <v>718</v>
      </c>
      <c r="O635" s="5" t="s">
        <v>742</v>
      </c>
      <c r="P635" s="7" t="s">
        <v>43</v>
      </c>
      <c r="Q635" s="9" t="s">
        <v>774</v>
      </c>
      <c r="R635" s="9"/>
      <c r="S635" s="5">
        <v>0</v>
      </c>
      <c r="T635" s="9"/>
      <c r="U635" s="20"/>
      <c r="V635" s="20"/>
      <c r="W635" s="20"/>
      <c r="X635" s="20"/>
      <c r="Y635" s="20"/>
      <c r="Z635" s="20"/>
      <c r="AA635" s="16"/>
      <c r="AB635" s="16"/>
      <c r="AC635" s="16"/>
      <c r="AD635" s="20"/>
      <c r="AE635" s="22"/>
      <c r="AF635" s="22" t="s">
        <v>53</v>
      </c>
      <c r="AG635" s="22"/>
      <c r="AH635" s="22" t="s">
        <v>55</v>
      </c>
      <c r="AI635" s="22"/>
      <c r="AJ635" s="22"/>
    </row>
    <row r="636" spans="1:36" ht="43.9" customHeight="1" x14ac:dyDescent="0.25">
      <c r="A636" s="12">
        <v>634</v>
      </c>
      <c r="B636" s="15">
        <v>44914</v>
      </c>
      <c r="C636" s="5" t="s">
        <v>34</v>
      </c>
      <c r="D636" s="11" t="s">
        <v>471</v>
      </c>
      <c r="E636" s="5" t="s">
        <v>485</v>
      </c>
      <c r="F636" s="11" t="s">
        <v>491</v>
      </c>
      <c r="G636" s="2"/>
      <c r="H636" s="11" t="s">
        <v>562</v>
      </c>
      <c r="I636" s="11" t="s">
        <v>1429</v>
      </c>
      <c r="J636" s="16" t="s">
        <v>46</v>
      </c>
      <c r="K636" s="5" t="s">
        <v>46</v>
      </c>
      <c r="L636" s="16" t="s">
        <v>605</v>
      </c>
      <c r="M636" s="5" t="s">
        <v>704</v>
      </c>
      <c r="N636" s="18" t="s">
        <v>718</v>
      </c>
      <c r="O636" s="5" t="s">
        <v>742</v>
      </c>
      <c r="P636" s="7" t="s">
        <v>43</v>
      </c>
      <c r="Q636" s="9" t="s">
        <v>774</v>
      </c>
      <c r="R636" s="9"/>
      <c r="S636" s="5">
        <v>0</v>
      </c>
      <c r="T636" s="9"/>
      <c r="U636" s="20"/>
      <c r="V636" s="20"/>
      <c r="W636" s="20"/>
      <c r="X636" s="20"/>
      <c r="Y636" s="20"/>
      <c r="Z636" s="20"/>
      <c r="AA636" s="16"/>
      <c r="AB636" s="16"/>
      <c r="AC636" s="16"/>
      <c r="AD636" s="20"/>
      <c r="AE636" s="22"/>
      <c r="AF636" s="22" t="s">
        <v>53</v>
      </c>
      <c r="AG636" s="22"/>
      <c r="AH636" s="22" t="s">
        <v>55</v>
      </c>
      <c r="AI636" s="22"/>
      <c r="AJ636" s="22"/>
    </row>
    <row r="637" spans="1:36" ht="43.9" customHeight="1" x14ac:dyDescent="0.25">
      <c r="A637" s="12">
        <v>635</v>
      </c>
      <c r="B637" s="15">
        <v>44914</v>
      </c>
      <c r="C637" s="5" t="s">
        <v>34</v>
      </c>
      <c r="D637" s="11" t="s">
        <v>246</v>
      </c>
      <c r="E637" s="5" t="s">
        <v>466</v>
      </c>
      <c r="F637" s="11" t="s">
        <v>247</v>
      </c>
      <c r="G637" s="2"/>
      <c r="H637" s="11" t="s">
        <v>567</v>
      </c>
      <c r="I637" s="11" t="s">
        <v>1430</v>
      </c>
      <c r="J637" s="16" t="s">
        <v>60</v>
      </c>
      <c r="K637" s="5" t="s">
        <v>61</v>
      </c>
      <c r="L637" s="16" t="s">
        <v>631</v>
      </c>
      <c r="M637" s="5" t="s">
        <v>704</v>
      </c>
      <c r="N637" s="18" t="s">
        <v>727</v>
      </c>
      <c r="O637" s="5" t="s">
        <v>742</v>
      </c>
      <c r="P637" s="7" t="s">
        <v>43</v>
      </c>
      <c r="Q637" s="9" t="s">
        <v>779</v>
      </c>
      <c r="R637" s="9"/>
      <c r="S637" s="5">
        <v>0</v>
      </c>
      <c r="T637" s="9"/>
      <c r="U637" s="20"/>
      <c r="V637" s="20"/>
      <c r="W637" s="20"/>
      <c r="X637" s="20"/>
      <c r="Y637" s="20"/>
      <c r="Z637" s="20"/>
      <c r="AA637" s="16"/>
      <c r="AB637" s="16"/>
      <c r="AC637" s="16"/>
      <c r="AD637" s="20"/>
      <c r="AE637" s="22"/>
      <c r="AF637" s="22" t="s">
        <v>53</v>
      </c>
      <c r="AG637" s="22" t="s">
        <v>248</v>
      </c>
      <c r="AH637" s="22" t="s">
        <v>249</v>
      </c>
      <c r="AI637" s="22"/>
      <c r="AJ637" s="22"/>
    </row>
    <row r="638" spans="1:36" ht="43.9" customHeight="1" x14ac:dyDescent="0.25">
      <c r="A638" s="12">
        <v>636</v>
      </c>
      <c r="B638" s="15">
        <v>44915</v>
      </c>
      <c r="C638" s="5" t="s">
        <v>34</v>
      </c>
      <c r="D638" s="11" t="s">
        <v>471</v>
      </c>
      <c r="E638" s="5" t="s">
        <v>485</v>
      </c>
      <c r="F638" s="11" t="s">
        <v>491</v>
      </c>
      <c r="G638" s="2"/>
      <c r="H638" s="11" t="s">
        <v>562</v>
      </c>
      <c r="I638" s="11" t="s">
        <v>1431</v>
      </c>
      <c r="J638" s="16" t="s">
        <v>46</v>
      </c>
      <c r="K638" s="5" t="s">
        <v>46</v>
      </c>
      <c r="L638" s="16" t="s">
        <v>605</v>
      </c>
      <c r="M638" s="5" t="s">
        <v>704</v>
      </c>
      <c r="N638" s="18" t="s">
        <v>718</v>
      </c>
      <c r="O638" s="5" t="s">
        <v>742</v>
      </c>
      <c r="P638" s="7" t="s">
        <v>43</v>
      </c>
      <c r="Q638" s="9" t="s">
        <v>774</v>
      </c>
      <c r="R638" s="9"/>
      <c r="S638" s="5">
        <v>0</v>
      </c>
      <c r="T638" s="9"/>
      <c r="U638" s="20"/>
      <c r="V638" s="20"/>
      <c r="W638" s="20"/>
      <c r="X638" s="20"/>
      <c r="Y638" s="20"/>
      <c r="Z638" s="20"/>
      <c r="AA638" s="16"/>
      <c r="AB638" s="16"/>
      <c r="AC638" s="16"/>
      <c r="AD638" s="20"/>
      <c r="AE638" s="22"/>
      <c r="AF638" s="22" t="s">
        <v>53</v>
      </c>
      <c r="AG638" s="22"/>
      <c r="AH638" s="22" t="s">
        <v>55</v>
      </c>
      <c r="AI638" s="22"/>
      <c r="AJ638" s="22"/>
    </row>
    <row r="639" spans="1:36" ht="43.9" customHeight="1" x14ac:dyDescent="0.25">
      <c r="A639" s="12">
        <v>637</v>
      </c>
      <c r="B639" s="15">
        <v>44915</v>
      </c>
      <c r="C639" s="5" t="s">
        <v>34</v>
      </c>
      <c r="D639" s="11" t="s">
        <v>246</v>
      </c>
      <c r="E639" s="5" t="s">
        <v>466</v>
      </c>
      <c r="F639" s="11" t="s">
        <v>247</v>
      </c>
      <c r="G639" s="2"/>
      <c r="H639" s="11" t="s">
        <v>567</v>
      </c>
      <c r="I639" s="11" t="s">
        <v>1432</v>
      </c>
      <c r="J639" s="16" t="s">
        <v>60</v>
      </c>
      <c r="K639" s="5" t="s">
        <v>61</v>
      </c>
      <c r="L639" s="16" t="s">
        <v>631</v>
      </c>
      <c r="M639" s="5" t="s">
        <v>704</v>
      </c>
      <c r="N639" s="18" t="s">
        <v>727</v>
      </c>
      <c r="O639" s="5" t="s">
        <v>742</v>
      </c>
      <c r="P639" s="7" t="s">
        <v>43</v>
      </c>
      <c r="Q639" s="9" t="s">
        <v>779</v>
      </c>
      <c r="R639" s="9"/>
      <c r="S639" s="5">
        <v>0</v>
      </c>
      <c r="T639" s="9"/>
      <c r="U639" s="20"/>
      <c r="V639" s="20"/>
      <c r="W639" s="20"/>
      <c r="X639" s="20"/>
      <c r="Y639" s="20"/>
      <c r="Z639" s="20"/>
      <c r="AA639" s="16"/>
      <c r="AB639" s="16"/>
      <c r="AC639" s="16"/>
      <c r="AD639" s="20"/>
      <c r="AE639" s="22"/>
      <c r="AF639" s="22" t="s">
        <v>53</v>
      </c>
      <c r="AG639" s="22" t="s">
        <v>248</v>
      </c>
      <c r="AH639" s="22" t="s">
        <v>249</v>
      </c>
      <c r="AI639" s="22"/>
      <c r="AJ639" s="22"/>
    </row>
    <row r="640" spans="1:36" ht="43.9" customHeight="1" x14ac:dyDescent="0.25">
      <c r="A640" s="12">
        <v>638</v>
      </c>
      <c r="B640" s="15">
        <v>44916</v>
      </c>
      <c r="C640" s="5" t="s">
        <v>34</v>
      </c>
      <c r="D640" s="11" t="s">
        <v>471</v>
      </c>
      <c r="E640" s="5" t="s">
        <v>485</v>
      </c>
      <c r="F640" s="11" t="s">
        <v>491</v>
      </c>
      <c r="G640" s="2"/>
      <c r="H640" s="11" t="s">
        <v>562</v>
      </c>
      <c r="I640" s="11" t="s">
        <v>1433</v>
      </c>
      <c r="J640" s="16" t="s">
        <v>46</v>
      </c>
      <c r="K640" s="5" t="s">
        <v>46</v>
      </c>
      <c r="L640" s="16" t="s">
        <v>605</v>
      </c>
      <c r="M640" s="5" t="s">
        <v>704</v>
      </c>
      <c r="N640" s="18" t="s">
        <v>718</v>
      </c>
      <c r="O640" s="5" t="s">
        <v>742</v>
      </c>
      <c r="P640" s="7" t="s">
        <v>43</v>
      </c>
      <c r="Q640" s="9" t="s">
        <v>774</v>
      </c>
      <c r="R640" s="9"/>
      <c r="S640" s="5">
        <v>0</v>
      </c>
      <c r="T640" s="9"/>
      <c r="U640" s="20"/>
      <c r="V640" s="20"/>
      <c r="W640" s="20"/>
      <c r="X640" s="20"/>
      <c r="Y640" s="20"/>
      <c r="Z640" s="20"/>
      <c r="AA640" s="16"/>
      <c r="AB640" s="16"/>
      <c r="AC640" s="16"/>
      <c r="AD640" s="20"/>
      <c r="AE640" s="22"/>
      <c r="AF640" s="22" t="s">
        <v>53</v>
      </c>
      <c r="AG640" s="22"/>
      <c r="AH640" s="22" t="s">
        <v>55</v>
      </c>
      <c r="AI640" s="22"/>
      <c r="AJ640" s="22"/>
    </row>
    <row r="641" spans="1:36" ht="43.9" customHeight="1" x14ac:dyDescent="0.25">
      <c r="A641" s="12">
        <v>639</v>
      </c>
      <c r="B641" s="15">
        <v>44916</v>
      </c>
      <c r="C641" s="5" t="s">
        <v>34</v>
      </c>
      <c r="D641" s="11" t="s">
        <v>246</v>
      </c>
      <c r="E641" s="5" t="s">
        <v>466</v>
      </c>
      <c r="F641" s="11" t="s">
        <v>247</v>
      </c>
      <c r="G641" s="2"/>
      <c r="H641" s="11" t="s">
        <v>567</v>
      </c>
      <c r="I641" s="11" t="s">
        <v>1434</v>
      </c>
      <c r="J641" s="16" t="s">
        <v>60</v>
      </c>
      <c r="K641" s="5" t="s">
        <v>61</v>
      </c>
      <c r="L641" s="16" t="s">
        <v>631</v>
      </c>
      <c r="M641" s="5" t="s">
        <v>704</v>
      </c>
      <c r="N641" s="18" t="s">
        <v>727</v>
      </c>
      <c r="O641" s="5" t="s">
        <v>742</v>
      </c>
      <c r="P641" s="7" t="s">
        <v>43</v>
      </c>
      <c r="Q641" s="9" t="s">
        <v>779</v>
      </c>
      <c r="R641" s="9"/>
      <c r="S641" s="5">
        <v>0</v>
      </c>
      <c r="T641" s="9"/>
      <c r="U641" s="20"/>
      <c r="V641" s="20"/>
      <c r="W641" s="20"/>
      <c r="X641" s="20"/>
      <c r="Y641" s="20"/>
      <c r="Z641" s="20"/>
      <c r="AA641" s="16"/>
      <c r="AB641" s="16"/>
      <c r="AC641" s="16"/>
      <c r="AD641" s="20"/>
      <c r="AE641" s="22"/>
      <c r="AF641" s="22" t="s">
        <v>53</v>
      </c>
      <c r="AG641" s="22" t="s">
        <v>248</v>
      </c>
      <c r="AH641" s="22" t="s">
        <v>249</v>
      </c>
      <c r="AI641" s="22"/>
      <c r="AJ641" s="22"/>
    </row>
    <row r="642" spans="1:36" ht="43.9" customHeight="1" x14ac:dyDescent="0.25">
      <c r="A642" s="12">
        <v>640</v>
      </c>
      <c r="B642" s="15">
        <v>44917</v>
      </c>
      <c r="C642" s="5" t="s">
        <v>34</v>
      </c>
      <c r="D642" s="11" t="s">
        <v>471</v>
      </c>
      <c r="E642" s="5" t="s">
        <v>485</v>
      </c>
      <c r="F642" s="11" t="s">
        <v>491</v>
      </c>
      <c r="G642" s="2"/>
      <c r="H642" s="11" t="s">
        <v>562</v>
      </c>
      <c r="I642" s="11" t="s">
        <v>1435</v>
      </c>
      <c r="J642" s="16" t="s">
        <v>46</v>
      </c>
      <c r="K642" s="5" t="s">
        <v>46</v>
      </c>
      <c r="L642" s="16" t="s">
        <v>605</v>
      </c>
      <c r="M642" s="5" t="s">
        <v>704</v>
      </c>
      <c r="N642" s="18" t="s">
        <v>718</v>
      </c>
      <c r="O642" s="5" t="s">
        <v>742</v>
      </c>
      <c r="P642" s="7" t="s">
        <v>43</v>
      </c>
      <c r="Q642" s="9" t="s">
        <v>774</v>
      </c>
      <c r="R642" s="9"/>
      <c r="S642" s="5">
        <v>0</v>
      </c>
      <c r="T642" s="9"/>
      <c r="U642" s="20"/>
      <c r="V642" s="20"/>
      <c r="W642" s="20"/>
      <c r="X642" s="20"/>
      <c r="Y642" s="20"/>
      <c r="Z642" s="20"/>
      <c r="AA642" s="16"/>
      <c r="AB642" s="16"/>
      <c r="AC642" s="16"/>
      <c r="AD642" s="20"/>
      <c r="AE642" s="22"/>
      <c r="AF642" s="22" t="s">
        <v>53</v>
      </c>
      <c r="AG642" s="22"/>
      <c r="AH642" s="22" t="s">
        <v>55</v>
      </c>
      <c r="AI642" s="22"/>
      <c r="AJ642" s="22"/>
    </row>
    <row r="643" spans="1:36" ht="43.9" customHeight="1" x14ac:dyDescent="0.25">
      <c r="A643" s="12">
        <v>642</v>
      </c>
      <c r="B643" s="15">
        <v>44917</v>
      </c>
      <c r="C643" s="5" t="s">
        <v>34</v>
      </c>
      <c r="D643" s="11" t="s">
        <v>246</v>
      </c>
      <c r="E643" s="5" t="s">
        <v>466</v>
      </c>
      <c r="F643" s="11" t="s">
        <v>247</v>
      </c>
      <c r="G643" s="2"/>
      <c r="H643" s="11" t="s">
        <v>567</v>
      </c>
      <c r="I643" s="11" t="s">
        <v>1437</v>
      </c>
      <c r="J643" s="16" t="s">
        <v>60</v>
      </c>
      <c r="K643" s="5" t="s">
        <v>61</v>
      </c>
      <c r="L643" s="16" t="s">
        <v>631</v>
      </c>
      <c r="M643" s="5" t="s">
        <v>704</v>
      </c>
      <c r="N643" s="18" t="s">
        <v>727</v>
      </c>
      <c r="O643" s="5" t="s">
        <v>742</v>
      </c>
      <c r="P643" s="7" t="s">
        <v>43</v>
      </c>
      <c r="Q643" s="9" t="s">
        <v>779</v>
      </c>
      <c r="R643" s="9"/>
      <c r="S643" s="5">
        <v>0</v>
      </c>
      <c r="T643" s="9"/>
      <c r="U643" s="20"/>
      <c r="V643" s="20"/>
      <c r="W643" s="20"/>
      <c r="X643" s="20"/>
      <c r="Y643" s="20"/>
      <c r="Z643" s="20"/>
      <c r="AA643" s="16"/>
      <c r="AB643" s="16"/>
      <c r="AC643" s="16"/>
      <c r="AD643" s="20"/>
      <c r="AE643" s="22"/>
      <c r="AF643" s="22" t="s">
        <v>53</v>
      </c>
      <c r="AG643" s="22" t="s">
        <v>248</v>
      </c>
      <c r="AH643" s="22" t="s">
        <v>249</v>
      </c>
      <c r="AI643" s="22"/>
      <c r="AJ643" s="22"/>
    </row>
    <row r="644" spans="1:36" ht="43.9" customHeight="1" x14ac:dyDescent="0.25">
      <c r="A644" s="12">
        <v>641</v>
      </c>
      <c r="B644" s="15">
        <v>44917</v>
      </c>
      <c r="C644" s="5" t="s">
        <v>34</v>
      </c>
      <c r="D644" s="11" t="s">
        <v>480</v>
      </c>
      <c r="E644" s="5" t="s">
        <v>485</v>
      </c>
      <c r="F644" s="11" t="s">
        <v>219</v>
      </c>
      <c r="G644" s="2"/>
      <c r="H644" s="11" t="s">
        <v>520</v>
      </c>
      <c r="I644" s="11" t="s">
        <v>1436</v>
      </c>
      <c r="J644" s="16" t="s">
        <v>579</v>
      </c>
      <c r="K644" s="5" t="s">
        <v>592</v>
      </c>
      <c r="L644" s="16" t="s">
        <v>699</v>
      </c>
      <c r="M644" s="5" t="s">
        <v>704</v>
      </c>
      <c r="N644" s="18" t="s">
        <v>194</v>
      </c>
      <c r="O644" s="5" t="s">
        <v>741</v>
      </c>
      <c r="P644" s="7" t="s">
        <v>43</v>
      </c>
      <c r="Q644" s="9" t="s">
        <v>746</v>
      </c>
      <c r="R644" s="9"/>
      <c r="S644" s="5">
        <v>0</v>
      </c>
      <c r="T644" s="9"/>
      <c r="U644" s="20"/>
      <c r="V644" s="20"/>
      <c r="W644" s="20"/>
      <c r="X644" s="20"/>
      <c r="Y644" s="20"/>
      <c r="Z644" s="20"/>
      <c r="AA644" s="16"/>
      <c r="AB644" s="16"/>
      <c r="AC644" s="16"/>
      <c r="AD644" s="20"/>
      <c r="AE644" s="22"/>
      <c r="AF644" s="22" t="s">
        <v>56</v>
      </c>
      <c r="AG644" s="22" t="s">
        <v>243</v>
      </c>
      <c r="AH644" s="22" t="s">
        <v>244</v>
      </c>
      <c r="AI644" s="22"/>
      <c r="AJ644" s="22"/>
    </row>
    <row r="645" spans="1:36" ht="43.9" customHeight="1" x14ac:dyDescent="0.25">
      <c r="A645" s="12">
        <v>643</v>
      </c>
      <c r="B645" s="15">
        <v>44918</v>
      </c>
      <c r="C645" s="5" t="s">
        <v>34</v>
      </c>
      <c r="D645" s="11" t="s">
        <v>471</v>
      </c>
      <c r="E645" s="5" t="s">
        <v>485</v>
      </c>
      <c r="F645" s="11" t="s">
        <v>491</v>
      </c>
      <c r="G645" s="2"/>
      <c r="H645" s="11" t="s">
        <v>562</v>
      </c>
      <c r="I645" s="11" t="s">
        <v>1438</v>
      </c>
      <c r="J645" s="16" t="s">
        <v>46</v>
      </c>
      <c r="K645" s="5" t="s">
        <v>46</v>
      </c>
      <c r="L645" s="16" t="s">
        <v>605</v>
      </c>
      <c r="M645" s="5" t="s">
        <v>704</v>
      </c>
      <c r="N645" s="18" t="s">
        <v>718</v>
      </c>
      <c r="O645" s="5" t="s">
        <v>742</v>
      </c>
      <c r="P645" s="7" t="s">
        <v>43</v>
      </c>
      <c r="Q645" s="9" t="s">
        <v>774</v>
      </c>
      <c r="R645" s="9"/>
      <c r="S645" s="5">
        <v>0</v>
      </c>
      <c r="T645" s="9"/>
      <c r="U645" s="20"/>
      <c r="V645" s="20"/>
      <c r="W645" s="20"/>
      <c r="X645" s="20"/>
      <c r="Y645" s="20"/>
      <c r="Z645" s="20"/>
      <c r="AA645" s="16"/>
      <c r="AB645" s="16"/>
      <c r="AC645" s="16"/>
      <c r="AD645" s="20"/>
      <c r="AE645" s="22"/>
      <c r="AF645" s="22" t="s">
        <v>53</v>
      </c>
      <c r="AG645" s="22"/>
      <c r="AH645" s="22" t="s">
        <v>55</v>
      </c>
      <c r="AI645" s="22"/>
      <c r="AJ645" s="22"/>
    </row>
    <row r="646" spans="1:36" ht="43.9" customHeight="1" x14ac:dyDescent="0.25">
      <c r="A646" s="12">
        <v>644</v>
      </c>
      <c r="B646" s="15">
        <v>44918</v>
      </c>
      <c r="C646" s="5" t="s">
        <v>34</v>
      </c>
      <c r="D646" s="11" t="s">
        <v>246</v>
      </c>
      <c r="E646" s="5" t="s">
        <v>466</v>
      </c>
      <c r="F646" s="11" t="s">
        <v>247</v>
      </c>
      <c r="G646" s="2"/>
      <c r="H646" s="11" t="s">
        <v>567</v>
      </c>
      <c r="I646" s="11" t="s">
        <v>1439</v>
      </c>
      <c r="J646" s="16" t="s">
        <v>60</v>
      </c>
      <c r="K646" s="5" t="s">
        <v>61</v>
      </c>
      <c r="L646" s="16" t="s">
        <v>631</v>
      </c>
      <c r="M646" s="5" t="s">
        <v>704</v>
      </c>
      <c r="N646" s="18" t="s">
        <v>727</v>
      </c>
      <c r="O646" s="5" t="s">
        <v>742</v>
      </c>
      <c r="P646" s="7" t="s">
        <v>43</v>
      </c>
      <c r="Q646" s="9" t="s">
        <v>779</v>
      </c>
      <c r="R646" s="9"/>
      <c r="S646" s="5">
        <v>0</v>
      </c>
      <c r="T646" s="9"/>
      <c r="U646" s="20"/>
      <c r="V646" s="20"/>
      <c r="W646" s="20"/>
      <c r="X646" s="20"/>
      <c r="Y646" s="20"/>
      <c r="Z646" s="20"/>
      <c r="AA646" s="16"/>
      <c r="AB646" s="16"/>
      <c r="AC646" s="16"/>
      <c r="AD646" s="20"/>
      <c r="AE646" s="22"/>
      <c r="AF646" s="22" t="s">
        <v>53</v>
      </c>
      <c r="AG646" s="22" t="s">
        <v>248</v>
      </c>
      <c r="AH646" s="22" t="s">
        <v>249</v>
      </c>
      <c r="AI646" s="22"/>
      <c r="AJ646" s="22"/>
    </row>
    <row r="647" spans="1:36" ht="43.9" customHeight="1" x14ac:dyDescent="0.25">
      <c r="A647" s="12">
        <v>645</v>
      </c>
      <c r="B647" s="15">
        <v>44919</v>
      </c>
      <c r="C647" s="5" t="s">
        <v>34</v>
      </c>
      <c r="D647" s="11" t="s">
        <v>471</v>
      </c>
      <c r="E647" s="5" t="s">
        <v>485</v>
      </c>
      <c r="F647" s="11" t="s">
        <v>491</v>
      </c>
      <c r="G647" s="2"/>
      <c r="H647" s="11" t="s">
        <v>562</v>
      </c>
      <c r="I647" s="11" t="s">
        <v>1440</v>
      </c>
      <c r="J647" s="16" t="s">
        <v>46</v>
      </c>
      <c r="K647" s="5" t="s">
        <v>46</v>
      </c>
      <c r="L647" s="16" t="s">
        <v>605</v>
      </c>
      <c r="M647" s="5" t="s">
        <v>704</v>
      </c>
      <c r="N647" s="18" t="s">
        <v>718</v>
      </c>
      <c r="O647" s="5" t="s">
        <v>742</v>
      </c>
      <c r="P647" s="7" t="s">
        <v>43</v>
      </c>
      <c r="Q647" s="9" t="s">
        <v>774</v>
      </c>
      <c r="R647" s="9"/>
      <c r="S647" s="5">
        <v>0</v>
      </c>
      <c r="T647" s="9"/>
      <c r="U647" s="20"/>
      <c r="V647" s="20"/>
      <c r="W647" s="20"/>
      <c r="X647" s="20"/>
      <c r="Y647" s="20"/>
      <c r="Z647" s="20"/>
      <c r="AA647" s="16"/>
      <c r="AB647" s="16"/>
      <c r="AC647" s="16"/>
      <c r="AD647" s="20"/>
      <c r="AE647" s="22"/>
      <c r="AF647" s="22" t="s">
        <v>53</v>
      </c>
      <c r="AG647" s="22"/>
      <c r="AH647" s="22" t="s">
        <v>55</v>
      </c>
      <c r="AI647" s="22"/>
      <c r="AJ647" s="22"/>
    </row>
    <row r="648" spans="1:36" ht="43.9" customHeight="1" x14ac:dyDescent="0.25">
      <c r="A648" s="12">
        <v>647</v>
      </c>
      <c r="B648" s="15">
        <v>44919</v>
      </c>
      <c r="C648" s="5" t="s">
        <v>34</v>
      </c>
      <c r="D648" s="11" t="s">
        <v>246</v>
      </c>
      <c r="E648" s="5" t="s">
        <v>466</v>
      </c>
      <c r="F648" s="11" t="s">
        <v>247</v>
      </c>
      <c r="G648" s="2"/>
      <c r="H648" s="11" t="s">
        <v>567</v>
      </c>
      <c r="I648" s="11" t="s">
        <v>1442</v>
      </c>
      <c r="J648" s="16" t="s">
        <v>60</v>
      </c>
      <c r="K648" s="5" t="s">
        <v>61</v>
      </c>
      <c r="L648" s="16" t="s">
        <v>631</v>
      </c>
      <c r="M648" s="5" t="s">
        <v>704</v>
      </c>
      <c r="N648" s="18" t="s">
        <v>727</v>
      </c>
      <c r="O648" s="5" t="s">
        <v>742</v>
      </c>
      <c r="P648" s="7" t="s">
        <v>43</v>
      </c>
      <c r="Q648" s="9" t="s">
        <v>779</v>
      </c>
      <c r="R648" s="9"/>
      <c r="S648" s="5">
        <v>0</v>
      </c>
      <c r="T648" s="9"/>
      <c r="U648" s="20"/>
      <c r="V648" s="20"/>
      <c r="W648" s="20"/>
      <c r="X648" s="20"/>
      <c r="Y648" s="20"/>
      <c r="Z648" s="20"/>
      <c r="AA648" s="16"/>
      <c r="AB648" s="16"/>
      <c r="AC648" s="16"/>
      <c r="AD648" s="20"/>
      <c r="AE648" s="22"/>
      <c r="AF648" s="22" t="s">
        <v>53</v>
      </c>
      <c r="AG648" s="22" t="s">
        <v>248</v>
      </c>
      <c r="AH648" s="22" t="s">
        <v>249</v>
      </c>
      <c r="AI648" s="22"/>
      <c r="AJ648" s="22"/>
    </row>
    <row r="649" spans="1:36" ht="43.9" customHeight="1" x14ac:dyDescent="0.25">
      <c r="A649" s="12">
        <v>646</v>
      </c>
      <c r="B649" s="15">
        <v>44919</v>
      </c>
      <c r="C649" s="5" t="s">
        <v>34</v>
      </c>
      <c r="D649" s="11" t="s">
        <v>480</v>
      </c>
      <c r="E649" s="5" t="s">
        <v>485</v>
      </c>
      <c r="F649" s="11" t="s">
        <v>219</v>
      </c>
      <c r="G649" s="2"/>
      <c r="H649" s="11" t="s">
        <v>520</v>
      </c>
      <c r="I649" s="11" t="s">
        <v>1441</v>
      </c>
      <c r="J649" s="16" t="s">
        <v>579</v>
      </c>
      <c r="K649" s="5" t="s">
        <v>592</v>
      </c>
      <c r="L649" s="16" t="s">
        <v>700</v>
      </c>
      <c r="M649" s="5" t="s">
        <v>704</v>
      </c>
      <c r="N649" s="18" t="s">
        <v>36</v>
      </c>
      <c r="O649" s="5" t="s">
        <v>741</v>
      </c>
      <c r="P649" s="7" t="s">
        <v>43</v>
      </c>
      <c r="Q649" s="9" t="s">
        <v>746</v>
      </c>
      <c r="R649" s="9"/>
      <c r="S649" s="5">
        <v>0</v>
      </c>
      <c r="T649" s="9"/>
      <c r="U649" s="20"/>
      <c r="V649" s="20"/>
      <c r="W649" s="20"/>
      <c r="X649" s="20"/>
      <c r="Y649" s="20"/>
      <c r="Z649" s="20"/>
      <c r="AA649" s="16"/>
      <c r="AB649" s="16"/>
      <c r="AC649" s="16"/>
      <c r="AD649" s="20"/>
      <c r="AE649" s="22"/>
      <c r="AF649" s="22" t="s">
        <v>56</v>
      </c>
      <c r="AG649" s="22" t="s">
        <v>245</v>
      </c>
      <c r="AH649" s="22"/>
      <c r="AI649" s="22"/>
      <c r="AJ649" s="22"/>
    </row>
    <row r="650" spans="1:36" ht="43.9" customHeight="1" x14ac:dyDescent="0.25">
      <c r="A650" s="12">
        <v>648</v>
      </c>
      <c r="B650" s="15">
        <v>44920</v>
      </c>
      <c r="C650" s="5" t="s">
        <v>34</v>
      </c>
      <c r="D650" s="11" t="s">
        <v>471</v>
      </c>
      <c r="E650" s="5" t="s">
        <v>485</v>
      </c>
      <c r="F650" s="11" t="s">
        <v>491</v>
      </c>
      <c r="G650" s="2"/>
      <c r="H650" s="11" t="s">
        <v>562</v>
      </c>
      <c r="I650" s="11" t="s">
        <v>1443</v>
      </c>
      <c r="J650" s="16" t="s">
        <v>46</v>
      </c>
      <c r="K650" s="5" t="s">
        <v>46</v>
      </c>
      <c r="L650" s="16" t="s">
        <v>605</v>
      </c>
      <c r="M650" s="5" t="s">
        <v>704</v>
      </c>
      <c r="N650" s="18" t="s">
        <v>718</v>
      </c>
      <c r="O650" s="5" t="s">
        <v>742</v>
      </c>
      <c r="P650" s="7" t="s">
        <v>43</v>
      </c>
      <c r="Q650" s="9" t="s">
        <v>774</v>
      </c>
      <c r="R650" s="9"/>
      <c r="S650" s="5">
        <v>0</v>
      </c>
      <c r="T650" s="9"/>
      <c r="U650" s="20"/>
      <c r="V650" s="20"/>
      <c r="W650" s="20"/>
      <c r="X650" s="20"/>
      <c r="Y650" s="20"/>
      <c r="Z650" s="20"/>
      <c r="AA650" s="16"/>
      <c r="AB650" s="16"/>
      <c r="AC650" s="16"/>
      <c r="AD650" s="20"/>
      <c r="AE650" s="22"/>
      <c r="AF650" s="22" t="s">
        <v>53</v>
      </c>
      <c r="AG650" s="22"/>
      <c r="AH650" s="22" t="s">
        <v>55</v>
      </c>
      <c r="AI650" s="22"/>
      <c r="AJ650" s="22"/>
    </row>
    <row r="651" spans="1:36" ht="43.9" customHeight="1" x14ac:dyDescent="0.25">
      <c r="A651" s="12">
        <v>649</v>
      </c>
      <c r="B651" s="15">
        <v>44920</v>
      </c>
      <c r="C651" s="5" t="s">
        <v>34</v>
      </c>
      <c r="D651" s="11" t="s">
        <v>246</v>
      </c>
      <c r="E651" s="5" t="s">
        <v>466</v>
      </c>
      <c r="F651" s="11" t="s">
        <v>247</v>
      </c>
      <c r="G651" s="2"/>
      <c r="H651" s="11" t="s">
        <v>567</v>
      </c>
      <c r="I651" s="11" t="s">
        <v>1444</v>
      </c>
      <c r="J651" s="16" t="s">
        <v>60</v>
      </c>
      <c r="K651" s="5" t="s">
        <v>61</v>
      </c>
      <c r="L651" s="16" t="s">
        <v>631</v>
      </c>
      <c r="M651" s="5" t="s">
        <v>704</v>
      </c>
      <c r="N651" s="18" t="s">
        <v>727</v>
      </c>
      <c r="O651" s="5" t="s">
        <v>742</v>
      </c>
      <c r="P651" s="7" t="s">
        <v>43</v>
      </c>
      <c r="Q651" s="9" t="s">
        <v>779</v>
      </c>
      <c r="R651" s="9"/>
      <c r="S651" s="5">
        <v>0</v>
      </c>
      <c r="T651" s="9"/>
      <c r="U651" s="20"/>
      <c r="V651" s="20"/>
      <c r="W651" s="20"/>
      <c r="X651" s="20"/>
      <c r="Y651" s="20"/>
      <c r="Z651" s="20"/>
      <c r="AA651" s="16"/>
      <c r="AB651" s="16"/>
      <c r="AC651" s="16"/>
      <c r="AD651" s="20"/>
      <c r="AE651" s="22"/>
      <c r="AF651" s="22" t="s">
        <v>53</v>
      </c>
      <c r="AG651" s="22" t="s">
        <v>248</v>
      </c>
      <c r="AH651" s="22" t="s">
        <v>249</v>
      </c>
      <c r="AI651" s="22"/>
      <c r="AJ651" s="22"/>
    </row>
    <row r="652" spans="1:36" ht="43.9" customHeight="1" x14ac:dyDescent="0.25">
      <c r="A652" s="12">
        <v>650</v>
      </c>
      <c r="B652" s="15">
        <v>44921</v>
      </c>
      <c r="C652" s="5" t="s">
        <v>34</v>
      </c>
      <c r="D652" s="11" t="s">
        <v>471</v>
      </c>
      <c r="E652" s="5" t="s">
        <v>485</v>
      </c>
      <c r="F652" s="11" t="s">
        <v>491</v>
      </c>
      <c r="G652" s="2"/>
      <c r="H652" s="11" t="s">
        <v>562</v>
      </c>
      <c r="I652" s="11" t="s">
        <v>1445</v>
      </c>
      <c r="J652" s="16" t="s">
        <v>46</v>
      </c>
      <c r="K652" s="5" t="s">
        <v>46</v>
      </c>
      <c r="L652" s="16" t="s">
        <v>605</v>
      </c>
      <c r="M652" s="5" t="s">
        <v>704</v>
      </c>
      <c r="N652" s="18" t="s">
        <v>718</v>
      </c>
      <c r="O652" s="5" t="s">
        <v>742</v>
      </c>
      <c r="P652" s="7" t="s">
        <v>43</v>
      </c>
      <c r="Q652" s="9" t="s">
        <v>774</v>
      </c>
      <c r="R652" s="9"/>
      <c r="S652" s="5">
        <v>0</v>
      </c>
      <c r="T652" s="9"/>
      <c r="U652" s="20"/>
      <c r="V652" s="20"/>
      <c r="W652" s="20"/>
      <c r="X652" s="20"/>
      <c r="Y652" s="20"/>
      <c r="Z652" s="20"/>
      <c r="AA652" s="16"/>
      <c r="AB652" s="16"/>
      <c r="AC652" s="16"/>
      <c r="AD652" s="20"/>
      <c r="AE652" s="22"/>
      <c r="AF652" s="22" t="s">
        <v>53</v>
      </c>
      <c r="AG652" s="22"/>
      <c r="AH652" s="22" t="s">
        <v>55</v>
      </c>
      <c r="AI652" s="22"/>
      <c r="AJ652" s="22"/>
    </row>
    <row r="653" spans="1:36" ht="43.9" customHeight="1" x14ac:dyDescent="0.25">
      <c r="A653" s="12">
        <v>651</v>
      </c>
      <c r="B653" s="15">
        <v>44921</v>
      </c>
      <c r="C653" s="5" t="s">
        <v>34</v>
      </c>
      <c r="D653" s="11" t="s">
        <v>246</v>
      </c>
      <c r="E653" s="5" t="s">
        <v>466</v>
      </c>
      <c r="F653" s="11" t="s">
        <v>247</v>
      </c>
      <c r="G653" s="2"/>
      <c r="H653" s="11" t="s">
        <v>567</v>
      </c>
      <c r="I653" s="11" t="s">
        <v>1446</v>
      </c>
      <c r="J653" s="16" t="s">
        <v>60</v>
      </c>
      <c r="K653" s="5" t="s">
        <v>61</v>
      </c>
      <c r="L653" s="16" t="s">
        <v>631</v>
      </c>
      <c r="M653" s="5" t="s">
        <v>704</v>
      </c>
      <c r="N653" s="18" t="s">
        <v>727</v>
      </c>
      <c r="O653" s="5" t="s">
        <v>742</v>
      </c>
      <c r="P653" s="7" t="s">
        <v>43</v>
      </c>
      <c r="Q653" s="9" t="s">
        <v>779</v>
      </c>
      <c r="R653" s="9"/>
      <c r="S653" s="5">
        <v>0</v>
      </c>
      <c r="T653" s="9"/>
      <c r="U653" s="20"/>
      <c r="V653" s="20"/>
      <c r="W653" s="20"/>
      <c r="X653" s="20"/>
      <c r="Y653" s="20"/>
      <c r="Z653" s="20"/>
      <c r="AA653" s="16"/>
      <c r="AB653" s="16"/>
      <c r="AC653" s="16"/>
      <c r="AD653" s="20"/>
      <c r="AE653" s="22"/>
      <c r="AF653" s="22" t="s">
        <v>53</v>
      </c>
      <c r="AG653" s="22" t="s">
        <v>248</v>
      </c>
      <c r="AH653" s="22" t="s">
        <v>249</v>
      </c>
      <c r="AI653" s="22"/>
      <c r="AJ653" s="22"/>
    </row>
    <row r="654" spans="1:36" ht="43.9" customHeight="1" x14ac:dyDescent="0.25">
      <c r="A654" s="12">
        <v>652</v>
      </c>
      <c r="B654" s="15">
        <v>44922</v>
      </c>
      <c r="C654" s="5" t="s">
        <v>34</v>
      </c>
      <c r="D654" s="11" t="s">
        <v>471</v>
      </c>
      <c r="E654" s="5" t="s">
        <v>485</v>
      </c>
      <c r="F654" s="11" t="s">
        <v>491</v>
      </c>
      <c r="G654" s="2"/>
      <c r="H654" s="11" t="s">
        <v>562</v>
      </c>
      <c r="I654" s="11" t="s">
        <v>1447</v>
      </c>
      <c r="J654" s="16" t="s">
        <v>46</v>
      </c>
      <c r="K654" s="5" t="s">
        <v>46</v>
      </c>
      <c r="L654" s="16" t="s">
        <v>605</v>
      </c>
      <c r="M654" s="5" t="s">
        <v>704</v>
      </c>
      <c r="N654" s="18" t="s">
        <v>718</v>
      </c>
      <c r="O654" s="5" t="s">
        <v>742</v>
      </c>
      <c r="P654" s="7" t="s">
        <v>43</v>
      </c>
      <c r="Q654" s="9" t="s">
        <v>774</v>
      </c>
      <c r="R654" s="9"/>
      <c r="S654" s="5">
        <v>0</v>
      </c>
      <c r="T654" s="9"/>
      <c r="U654" s="20"/>
      <c r="V654" s="20"/>
      <c r="W654" s="20"/>
      <c r="X654" s="20"/>
      <c r="Y654" s="20"/>
      <c r="Z654" s="20"/>
      <c r="AA654" s="16"/>
      <c r="AB654" s="16"/>
      <c r="AC654" s="16"/>
      <c r="AD654" s="20"/>
      <c r="AE654" s="22"/>
      <c r="AF654" s="22" t="s">
        <v>53</v>
      </c>
      <c r="AG654" s="22"/>
      <c r="AH654" s="22" t="s">
        <v>55</v>
      </c>
      <c r="AI654" s="22"/>
      <c r="AJ654" s="22"/>
    </row>
    <row r="655" spans="1:36" ht="43.9" customHeight="1" x14ac:dyDescent="0.25">
      <c r="A655" s="12">
        <v>653</v>
      </c>
      <c r="B655" s="15">
        <v>44922</v>
      </c>
      <c r="C655" s="5" t="s">
        <v>34</v>
      </c>
      <c r="D655" s="11" t="s">
        <v>246</v>
      </c>
      <c r="E655" s="5" t="s">
        <v>466</v>
      </c>
      <c r="F655" s="11" t="s">
        <v>247</v>
      </c>
      <c r="G655" s="2"/>
      <c r="H655" s="11" t="s">
        <v>567</v>
      </c>
      <c r="I655" s="11" t="s">
        <v>1448</v>
      </c>
      <c r="J655" s="16" t="s">
        <v>60</v>
      </c>
      <c r="K655" s="5" t="s">
        <v>61</v>
      </c>
      <c r="L655" s="16" t="s">
        <v>631</v>
      </c>
      <c r="M655" s="5" t="s">
        <v>704</v>
      </c>
      <c r="N655" s="18" t="s">
        <v>727</v>
      </c>
      <c r="O655" s="5" t="s">
        <v>742</v>
      </c>
      <c r="P655" s="7" t="s">
        <v>43</v>
      </c>
      <c r="Q655" s="9" t="s">
        <v>779</v>
      </c>
      <c r="R655" s="9"/>
      <c r="S655" s="5">
        <v>0</v>
      </c>
      <c r="T655" s="9"/>
      <c r="U655" s="20"/>
      <c r="V655" s="20"/>
      <c r="W655" s="20"/>
      <c r="X655" s="20"/>
      <c r="Y655" s="20"/>
      <c r="Z655" s="20"/>
      <c r="AA655" s="16"/>
      <c r="AB655" s="16"/>
      <c r="AC655" s="16"/>
      <c r="AD655" s="20"/>
      <c r="AE655" s="22"/>
      <c r="AF655" s="22" t="s">
        <v>53</v>
      </c>
      <c r="AG655" s="22" t="s">
        <v>248</v>
      </c>
      <c r="AH655" s="22" t="s">
        <v>249</v>
      </c>
      <c r="AI655" s="22"/>
      <c r="AJ655" s="22"/>
    </row>
    <row r="656" spans="1:36" ht="43.9" customHeight="1" x14ac:dyDescent="0.25">
      <c r="A656" s="12">
        <v>654</v>
      </c>
      <c r="B656" s="15">
        <v>44923</v>
      </c>
      <c r="C656" s="5" t="s">
        <v>34</v>
      </c>
      <c r="D656" s="11" t="s">
        <v>471</v>
      </c>
      <c r="E656" s="5" t="s">
        <v>485</v>
      </c>
      <c r="F656" s="11" t="s">
        <v>491</v>
      </c>
      <c r="G656" s="2"/>
      <c r="H656" s="11" t="s">
        <v>562</v>
      </c>
      <c r="I656" s="11" t="s">
        <v>1449</v>
      </c>
      <c r="J656" s="16" t="s">
        <v>46</v>
      </c>
      <c r="K656" s="5" t="s">
        <v>46</v>
      </c>
      <c r="L656" s="16" t="s">
        <v>605</v>
      </c>
      <c r="M656" s="5" t="s">
        <v>704</v>
      </c>
      <c r="N656" s="18" t="s">
        <v>718</v>
      </c>
      <c r="O656" s="5" t="s">
        <v>742</v>
      </c>
      <c r="P656" s="7" t="s">
        <v>43</v>
      </c>
      <c r="Q656" s="9" t="s">
        <v>774</v>
      </c>
      <c r="R656" s="9"/>
      <c r="S656" s="5">
        <v>0</v>
      </c>
      <c r="T656" s="9"/>
      <c r="U656" s="20"/>
      <c r="V656" s="20"/>
      <c r="W656" s="20"/>
      <c r="X656" s="20"/>
      <c r="Y656" s="20"/>
      <c r="Z656" s="20"/>
      <c r="AA656" s="16"/>
      <c r="AB656" s="16"/>
      <c r="AC656" s="16"/>
      <c r="AD656" s="20"/>
      <c r="AE656" s="22"/>
      <c r="AF656" s="22" t="s">
        <v>53</v>
      </c>
      <c r="AG656" s="22" t="s">
        <v>59</v>
      </c>
      <c r="AH656" s="22" t="s">
        <v>55</v>
      </c>
      <c r="AI656" s="22"/>
      <c r="AJ656" s="22"/>
    </row>
    <row r="657" spans="1:36" ht="43.9" customHeight="1" x14ac:dyDescent="0.25">
      <c r="A657" s="12">
        <v>655</v>
      </c>
      <c r="B657" s="15">
        <v>44923</v>
      </c>
      <c r="C657" s="5" t="s">
        <v>34</v>
      </c>
      <c r="D657" s="11" t="s">
        <v>471</v>
      </c>
      <c r="E657" s="5" t="s">
        <v>485</v>
      </c>
      <c r="F657" s="11" t="s">
        <v>491</v>
      </c>
      <c r="G657" s="2"/>
      <c r="H657" s="11" t="s">
        <v>562</v>
      </c>
      <c r="I657" s="11" t="s">
        <v>1449</v>
      </c>
      <c r="J657" s="16" t="s">
        <v>46</v>
      </c>
      <c r="K657" s="5" t="s">
        <v>46</v>
      </c>
      <c r="L657" s="16" t="s">
        <v>605</v>
      </c>
      <c r="M657" s="5" t="s">
        <v>704</v>
      </c>
      <c r="N657" s="18" t="s">
        <v>718</v>
      </c>
      <c r="O657" s="5" t="s">
        <v>742</v>
      </c>
      <c r="P657" s="7" t="s">
        <v>43</v>
      </c>
      <c r="Q657" s="9" t="s">
        <v>774</v>
      </c>
      <c r="R657" s="9"/>
      <c r="S657" s="5">
        <v>0</v>
      </c>
      <c r="T657" s="9"/>
      <c r="U657" s="20"/>
      <c r="V657" s="20"/>
      <c r="W657" s="20"/>
      <c r="X657" s="20"/>
      <c r="Y657" s="20"/>
      <c r="Z657" s="20"/>
      <c r="AA657" s="16"/>
      <c r="AB657" s="16"/>
      <c r="AC657" s="16"/>
      <c r="AD657" s="20"/>
      <c r="AE657" s="22"/>
      <c r="AF657" s="22" t="s">
        <v>53</v>
      </c>
      <c r="AG657" s="22" t="s">
        <v>59</v>
      </c>
      <c r="AH657" s="22" t="s">
        <v>55</v>
      </c>
      <c r="AI657" s="22"/>
      <c r="AJ657" s="22"/>
    </row>
    <row r="658" spans="1:36" ht="43.9" customHeight="1" x14ac:dyDescent="0.25">
      <c r="A658" s="12">
        <v>656</v>
      </c>
      <c r="B658" s="15">
        <v>44923</v>
      </c>
      <c r="C658" s="5" t="s">
        <v>34</v>
      </c>
      <c r="D658" s="11" t="s">
        <v>246</v>
      </c>
      <c r="E658" s="5" t="s">
        <v>466</v>
      </c>
      <c r="F658" s="11" t="s">
        <v>247</v>
      </c>
      <c r="G658" s="2"/>
      <c r="H658" s="11" t="s">
        <v>567</v>
      </c>
      <c r="I658" s="11" t="s">
        <v>1450</v>
      </c>
      <c r="J658" s="16" t="s">
        <v>60</v>
      </c>
      <c r="K658" s="5" t="s">
        <v>61</v>
      </c>
      <c r="L658" s="16" t="s">
        <v>631</v>
      </c>
      <c r="M658" s="5" t="s">
        <v>704</v>
      </c>
      <c r="N658" s="18" t="s">
        <v>727</v>
      </c>
      <c r="O658" s="5" t="s">
        <v>742</v>
      </c>
      <c r="P658" s="7" t="s">
        <v>43</v>
      </c>
      <c r="Q658" s="9" t="s">
        <v>779</v>
      </c>
      <c r="R658" s="9"/>
      <c r="S658" s="5">
        <v>0</v>
      </c>
      <c r="T658" s="9"/>
      <c r="U658" s="20"/>
      <c r="V658" s="20"/>
      <c r="W658" s="20"/>
      <c r="X658" s="20"/>
      <c r="Y658" s="20"/>
      <c r="Z658" s="20"/>
      <c r="AA658" s="16"/>
      <c r="AB658" s="16"/>
      <c r="AC658" s="16"/>
      <c r="AD658" s="20"/>
      <c r="AE658" s="22"/>
      <c r="AF658" s="22" t="s">
        <v>53</v>
      </c>
      <c r="AG658" s="22" t="s">
        <v>248</v>
      </c>
      <c r="AH658" s="22" t="s">
        <v>249</v>
      </c>
      <c r="AI658" s="22"/>
      <c r="AJ658" s="22"/>
    </row>
    <row r="659" spans="1:36" ht="43.9" customHeight="1" x14ac:dyDescent="0.25">
      <c r="A659" s="12">
        <v>659</v>
      </c>
      <c r="B659" s="15">
        <v>44924</v>
      </c>
      <c r="C659" s="5" t="s">
        <v>34</v>
      </c>
      <c r="D659" s="11" t="s">
        <v>475</v>
      </c>
      <c r="E659" s="5" t="s">
        <v>485</v>
      </c>
      <c r="F659" s="11" t="s">
        <v>503</v>
      </c>
      <c r="G659" s="2"/>
      <c r="H659" s="11" t="s">
        <v>523</v>
      </c>
      <c r="I659" s="11" t="s">
        <v>1453</v>
      </c>
      <c r="J659" s="16" t="s">
        <v>46</v>
      </c>
      <c r="K659" s="5" t="s">
        <v>46</v>
      </c>
      <c r="L659" s="16" t="s">
        <v>646</v>
      </c>
      <c r="M659" s="5" t="s">
        <v>704</v>
      </c>
      <c r="N659" s="18" t="s">
        <v>733</v>
      </c>
      <c r="O659" s="5" t="s">
        <v>742</v>
      </c>
      <c r="P659" s="7">
        <v>3000</v>
      </c>
      <c r="Q659" s="9" t="s">
        <v>783</v>
      </c>
      <c r="R659" s="9"/>
      <c r="S659" s="5">
        <v>0</v>
      </c>
      <c r="T659" s="9"/>
      <c r="U659" s="20"/>
      <c r="V659" s="20"/>
      <c r="W659" s="20"/>
      <c r="X659" s="20"/>
      <c r="Y659" s="20"/>
      <c r="Z659" s="20"/>
      <c r="AA659" s="16"/>
      <c r="AB659" s="16"/>
      <c r="AC659" s="16"/>
      <c r="AD659" s="20"/>
      <c r="AE659" s="22"/>
      <c r="AF659" s="22" t="s">
        <v>53</v>
      </c>
      <c r="AG659" s="22"/>
      <c r="AH659" s="22" t="s">
        <v>165</v>
      </c>
      <c r="AI659" s="22"/>
      <c r="AJ659" s="22"/>
    </row>
    <row r="660" spans="1:36" ht="43.9" customHeight="1" x14ac:dyDescent="0.25">
      <c r="A660" s="12">
        <v>657</v>
      </c>
      <c r="B660" s="15">
        <v>44924</v>
      </c>
      <c r="C660" s="5" t="s">
        <v>34</v>
      </c>
      <c r="D660" s="11" t="s">
        <v>471</v>
      </c>
      <c r="E660" s="5" t="s">
        <v>485</v>
      </c>
      <c r="F660" s="11" t="s">
        <v>491</v>
      </c>
      <c r="G660" s="2"/>
      <c r="H660" s="11" t="s">
        <v>562</v>
      </c>
      <c r="I660" s="11" t="s">
        <v>1451</v>
      </c>
      <c r="J660" s="16" t="s">
        <v>46</v>
      </c>
      <c r="K660" s="5" t="s">
        <v>46</v>
      </c>
      <c r="L660" s="16" t="s">
        <v>605</v>
      </c>
      <c r="M660" s="5" t="s">
        <v>704</v>
      </c>
      <c r="N660" s="18" t="s">
        <v>718</v>
      </c>
      <c r="O660" s="5" t="s">
        <v>742</v>
      </c>
      <c r="P660" s="7" t="s">
        <v>43</v>
      </c>
      <c r="Q660" s="9" t="s">
        <v>774</v>
      </c>
      <c r="R660" s="9"/>
      <c r="S660" s="5">
        <v>0</v>
      </c>
      <c r="T660" s="9"/>
      <c r="U660" s="20"/>
      <c r="V660" s="20"/>
      <c r="W660" s="20"/>
      <c r="X660" s="20"/>
      <c r="Y660" s="20"/>
      <c r="Z660" s="20"/>
      <c r="AA660" s="16"/>
      <c r="AB660" s="16"/>
      <c r="AC660" s="16"/>
      <c r="AD660" s="20"/>
      <c r="AE660" s="22"/>
      <c r="AF660" s="22" t="s">
        <v>53</v>
      </c>
      <c r="AG660" s="22" t="s">
        <v>59</v>
      </c>
      <c r="AH660" s="22" t="s">
        <v>55</v>
      </c>
      <c r="AI660" s="22"/>
      <c r="AJ660" s="22"/>
    </row>
    <row r="661" spans="1:36" ht="43.9" customHeight="1" x14ac:dyDescent="0.25">
      <c r="A661" s="12">
        <v>658</v>
      </c>
      <c r="B661" s="15">
        <v>44924</v>
      </c>
      <c r="C661" s="5" t="s">
        <v>34</v>
      </c>
      <c r="D661" s="11" t="s">
        <v>471</v>
      </c>
      <c r="E661" s="5" t="s">
        <v>485</v>
      </c>
      <c r="F661" s="11" t="s">
        <v>491</v>
      </c>
      <c r="G661" s="2"/>
      <c r="H661" s="11" t="s">
        <v>562</v>
      </c>
      <c r="I661" s="11" t="s">
        <v>1452</v>
      </c>
      <c r="J661" s="16" t="s">
        <v>60</v>
      </c>
      <c r="K661" s="5" t="s">
        <v>61</v>
      </c>
      <c r="L661" s="16" t="s">
        <v>605</v>
      </c>
      <c r="M661" s="5" t="s">
        <v>704</v>
      </c>
      <c r="N661" s="18" t="s">
        <v>718</v>
      </c>
      <c r="O661" s="5" t="s">
        <v>742</v>
      </c>
      <c r="P661" s="7" t="s">
        <v>43</v>
      </c>
      <c r="Q661" s="9" t="s">
        <v>774</v>
      </c>
      <c r="R661" s="9"/>
      <c r="S661" s="5">
        <v>0</v>
      </c>
      <c r="T661" s="9"/>
      <c r="U661" s="20"/>
      <c r="V661" s="20"/>
      <c r="W661" s="20"/>
      <c r="X661" s="20"/>
      <c r="Y661" s="20"/>
      <c r="Z661" s="20"/>
      <c r="AA661" s="16"/>
      <c r="AB661" s="16"/>
      <c r="AC661" s="16"/>
      <c r="AD661" s="20"/>
      <c r="AE661" s="22"/>
      <c r="AF661" s="22" t="s">
        <v>53</v>
      </c>
      <c r="AG661" s="22" t="s">
        <v>59</v>
      </c>
      <c r="AH661" s="22" t="s">
        <v>55</v>
      </c>
      <c r="AI661" s="22"/>
      <c r="AJ661" s="22"/>
    </row>
    <row r="662" spans="1:36" ht="43.9" customHeight="1" x14ac:dyDescent="0.25">
      <c r="A662" s="12">
        <v>660</v>
      </c>
      <c r="B662" s="15">
        <v>44924</v>
      </c>
      <c r="C662" s="5" t="s">
        <v>34</v>
      </c>
      <c r="D662" s="11" t="s">
        <v>246</v>
      </c>
      <c r="E662" s="5" t="s">
        <v>466</v>
      </c>
      <c r="F662" s="11" t="s">
        <v>247</v>
      </c>
      <c r="G662" s="2"/>
      <c r="H662" s="11" t="s">
        <v>567</v>
      </c>
      <c r="I662" s="11" t="s">
        <v>1454</v>
      </c>
      <c r="J662" s="16" t="s">
        <v>60</v>
      </c>
      <c r="K662" s="5" t="s">
        <v>61</v>
      </c>
      <c r="L662" s="16" t="s">
        <v>631</v>
      </c>
      <c r="M662" s="5" t="s">
        <v>704</v>
      </c>
      <c r="N662" s="18" t="s">
        <v>727</v>
      </c>
      <c r="O662" s="5" t="s">
        <v>742</v>
      </c>
      <c r="P662" s="7" t="s">
        <v>43</v>
      </c>
      <c r="Q662" s="9" t="s">
        <v>779</v>
      </c>
      <c r="R662" s="9"/>
      <c r="S662" s="5">
        <v>0</v>
      </c>
      <c r="T662" s="9"/>
      <c r="U662" s="20"/>
      <c r="V662" s="20"/>
      <c r="W662" s="20"/>
      <c r="X662" s="20"/>
      <c r="Y662" s="20"/>
      <c r="Z662" s="20"/>
      <c r="AA662" s="16"/>
      <c r="AB662" s="16"/>
      <c r="AC662" s="16"/>
      <c r="AD662" s="20"/>
      <c r="AE662" s="22"/>
      <c r="AF662" s="22" t="s">
        <v>53</v>
      </c>
      <c r="AG662" s="22" t="s">
        <v>248</v>
      </c>
      <c r="AH662" s="22" t="s">
        <v>249</v>
      </c>
      <c r="AI662" s="22"/>
      <c r="AJ662" s="22"/>
    </row>
    <row r="663" spans="1:36" ht="43.9" customHeight="1" x14ac:dyDescent="0.25">
      <c r="A663" s="12">
        <v>661</v>
      </c>
      <c r="B663" s="15">
        <v>44925</v>
      </c>
      <c r="C663" s="5" t="s">
        <v>34</v>
      </c>
      <c r="D663" s="11" t="s">
        <v>471</v>
      </c>
      <c r="E663" s="5" t="s">
        <v>485</v>
      </c>
      <c r="F663" s="11" t="s">
        <v>491</v>
      </c>
      <c r="G663" s="2"/>
      <c r="H663" s="11" t="s">
        <v>562</v>
      </c>
      <c r="I663" s="11" t="s">
        <v>1455</v>
      </c>
      <c r="J663" s="16" t="s">
        <v>46</v>
      </c>
      <c r="K663" s="5" t="s">
        <v>46</v>
      </c>
      <c r="L663" s="16" t="s">
        <v>605</v>
      </c>
      <c r="M663" s="5" t="s">
        <v>704</v>
      </c>
      <c r="N663" s="18" t="s">
        <v>718</v>
      </c>
      <c r="O663" s="5" t="s">
        <v>742</v>
      </c>
      <c r="P663" s="7" t="s">
        <v>43</v>
      </c>
      <c r="Q663" s="9" t="s">
        <v>774</v>
      </c>
      <c r="R663" s="9"/>
      <c r="S663" s="5">
        <v>0</v>
      </c>
      <c r="T663" s="9"/>
      <c r="U663" s="20"/>
      <c r="V663" s="20"/>
      <c r="W663" s="20"/>
      <c r="X663" s="20"/>
      <c r="Y663" s="20"/>
      <c r="Z663" s="20"/>
      <c r="AA663" s="16"/>
      <c r="AB663" s="16"/>
      <c r="AC663" s="16"/>
      <c r="AD663" s="20"/>
      <c r="AE663" s="22"/>
      <c r="AF663" s="22" t="s">
        <v>53</v>
      </c>
      <c r="AG663" s="22" t="s">
        <v>59</v>
      </c>
      <c r="AH663" s="22" t="s">
        <v>55</v>
      </c>
      <c r="AI663" s="22"/>
      <c r="AJ663" s="22"/>
    </row>
    <row r="664" spans="1:36" ht="43.9" customHeight="1" x14ac:dyDescent="0.25">
      <c r="A664" s="12">
        <v>662</v>
      </c>
      <c r="B664" s="15">
        <v>44925</v>
      </c>
      <c r="C664" s="5" t="s">
        <v>34</v>
      </c>
      <c r="D664" s="11" t="s">
        <v>471</v>
      </c>
      <c r="E664" s="5" t="s">
        <v>485</v>
      </c>
      <c r="F664" s="11" t="s">
        <v>491</v>
      </c>
      <c r="G664" s="2"/>
      <c r="H664" s="11" t="s">
        <v>562</v>
      </c>
      <c r="I664" s="11" t="s">
        <v>1456</v>
      </c>
      <c r="J664" s="16" t="s">
        <v>60</v>
      </c>
      <c r="K664" s="5" t="s">
        <v>61</v>
      </c>
      <c r="L664" s="16" t="s">
        <v>605</v>
      </c>
      <c r="M664" s="5" t="s">
        <v>704</v>
      </c>
      <c r="N664" s="18" t="s">
        <v>718</v>
      </c>
      <c r="O664" s="5" t="s">
        <v>742</v>
      </c>
      <c r="P664" s="7" t="s">
        <v>43</v>
      </c>
      <c r="Q664" s="9" t="s">
        <v>774</v>
      </c>
      <c r="R664" s="9"/>
      <c r="S664" s="5">
        <v>0</v>
      </c>
      <c r="T664" s="9"/>
      <c r="U664" s="20"/>
      <c r="V664" s="20"/>
      <c r="W664" s="20"/>
      <c r="X664" s="20"/>
      <c r="Y664" s="20"/>
      <c r="Z664" s="20"/>
      <c r="AA664" s="16"/>
      <c r="AB664" s="16"/>
      <c r="AC664" s="16"/>
      <c r="AD664" s="20"/>
      <c r="AE664" s="22"/>
      <c r="AF664" s="22" t="s">
        <v>53</v>
      </c>
      <c r="AG664" s="22" t="s">
        <v>59</v>
      </c>
      <c r="AH664" s="22" t="s">
        <v>55</v>
      </c>
      <c r="AI664" s="22"/>
      <c r="AJ664" s="22"/>
    </row>
    <row r="665" spans="1:36" ht="43.9" customHeight="1" x14ac:dyDescent="0.25">
      <c r="A665" s="12">
        <v>663</v>
      </c>
      <c r="B665" s="15">
        <v>44925</v>
      </c>
      <c r="C665" s="5" t="s">
        <v>34</v>
      </c>
      <c r="D665" s="11" t="s">
        <v>246</v>
      </c>
      <c r="E665" s="5" t="s">
        <v>466</v>
      </c>
      <c r="F665" s="11" t="s">
        <v>247</v>
      </c>
      <c r="G665" s="2"/>
      <c r="H665" s="11" t="s">
        <v>567</v>
      </c>
      <c r="I665" s="11" t="s">
        <v>1457</v>
      </c>
      <c r="J665" s="16" t="s">
        <v>60</v>
      </c>
      <c r="K665" s="5" t="s">
        <v>61</v>
      </c>
      <c r="L665" s="16" t="s">
        <v>631</v>
      </c>
      <c r="M665" s="5" t="s">
        <v>704</v>
      </c>
      <c r="N665" s="18" t="s">
        <v>727</v>
      </c>
      <c r="O665" s="5" t="s">
        <v>742</v>
      </c>
      <c r="P665" s="7" t="s">
        <v>43</v>
      </c>
      <c r="Q665" s="9" t="s">
        <v>779</v>
      </c>
      <c r="R665" s="9"/>
      <c r="S665" s="5">
        <v>0</v>
      </c>
      <c r="T665" s="9"/>
      <c r="U665" s="20"/>
      <c r="V665" s="20"/>
      <c r="W665" s="20"/>
      <c r="X665" s="20"/>
      <c r="Y665" s="20"/>
      <c r="Z665" s="20"/>
      <c r="AA665" s="16"/>
      <c r="AB665" s="16"/>
      <c r="AC665" s="16"/>
      <c r="AD665" s="20"/>
      <c r="AE665" s="22"/>
      <c r="AF665" s="22" t="s">
        <v>53</v>
      </c>
      <c r="AG665" s="22" t="s">
        <v>248</v>
      </c>
      <c r="AH665" s="22" t="s">
        <v>249</v>
      </c>
      <c r="AI665" s="22"/>
      <c r="AJ665" s="22"/>
    </row>
    <row r="666" spans="1:36" ht="43.9" customHeight="1" x14ac:dyDescent="0.25">
      <c r="A666" s="12">
        <v>664</v>
      </c>
      <c r="B666" s="15">
        <v>44926</v>
      </c>
      <c r="C666" s="5" t="s">
        <v>34</v>
      </c>
      <c r="D666" s="11" t="s">
        <v>471</v>
      </c>
      <c r="E666" s="5" t="s">
        <v>485</v>
      </c>
      <c r="F666" s="11" t="s">
        <v>491</v>
      </c>
      <c r="G666" s="2"/>
      <c r="H666" s="11" t="s">
        <v>562</v>
      </c>
      <c r="I666" s="11" t="s">
        <v>1458</v>
      </c>
      <c r="J666" s="16" t="s">
        <v>46</v>
      </c>
      <c r="K666" s="5" t="s">
        <v>46</v>
      </c>
      <c r="L666" s="16" t="s">
        <v>605</v>
      </c>
      <c r="M666" s="5" t="s">
        <v>704</v>
      </c>
      <c r="N666" s="18" t="s">
        <v>718</v>
      </c>
      <c r="O666" s="5" t="s">
        <v>742</v>
      </c>
      <c r="P666" s="7" t="s">
        <v>43</v>
      </c>
      <c r="Q666" s="9" t="s">
        <v>774</v>
      </c>
      <c r="R666" s="9"/>
      <c r="S666" s="5">
        <v>0</v>
      </c>
      <c r="T666" s="9"/>
      <c r="U666" s="20"/>
      <c r="V666" s="20"/>
      <c r="W666" s="20"/>
      <c r="X666" s="20"/>
      <c r="Y666" s="20"/>
      <c r="Z666" s="20"/>
      <c r="AA666" s="16"/>
      <c r="AB666" s="16"/>
      <c r="AC666" s="16"/>
      <c r="AD666" s="20"/>
      <c r="AE666" s="22"/>
      <c r="AF666" s="22" t="s">
        <v>53</v>
      </c>
      <c r="AG666" s="22" t="s">
        <v>59</v>
      </c>
      <c r="AH666" s="22" t="s">
        <v>55</v>
      </c>
      <c r="AI666" s="22"/>
      <c r="AJ666" s="22"/>
    </row>
    <row r="667" spans="1:36" ht="43.9" customHeight="1" x14ac:dyDescent="0.25">
      <c r="A667" s="12">
        <v>665</v>
      </c>
      <c r="B667" s="15">
        <v>44926</v>
      </c>
      <c r="C667" s="5" t="s">
        <v>34</v>
      </c>
      <c r="D667" s="11" t="s">
        <v>471</v>
      </c>
      <c r="E667" s="5" t="s">
        <v>485</v>
      </c>
      <c r="F667" s="11" t="s">
        <v>491</v>
      </c>
      <c r="G667" s="2"/>
      <c r="H667" s="11" t="s">
        <v>562</v>
      </c>
      <c r="I667" s="11" t="s">
        <v>1459</v>
      </c>
      <c r="J667" s="16" t="s">
        <v>60</v>
      </c>
      <c r="K667" s="5" t="s">
        <v>61</v>
      </c>
      <c r="L667" s="16" t="s">
        <v>605</v>
      </c>
      <c r="M667" s="5" t="s">
        <v>704</v>
      </c>
      <c r="N667" s="18" t="s">
        <v>718</v>
      </c>
      <c r="O667" s="5" t="s">
        <v>742</v>
      </c>
      <c r="P667" s="7" t="s">
        <v>43</v>
      </c>
      <c r="Q667" s="9" t="s">
        <v>774</v>
      </c>
      <c r="R667" s="9"/>
      <c r="S667" s="5">
        <v>0</v>
      </c>
      <c r="T667" s="9"/>
      <c r="U667" s="20"/>
      <c r="V667" s="20"/>
      <c r="W667" s="20"/>
      <c r="X667" s="20"/>
      <c r="Y667" s="20"/>
      <c r="Z667" s="20"/>
      <c r="AA667" s="16"/>
      <c r="AB667" s="16"/>
      <c r="AC667" s="16"/>
      <c r="AD667" s="20"/>
      <c r="AE667" s="22"/>
      <c r="AF667" s="22" t="s">
        <v>53</v>
      </c>
      <c r="AG667" s="22" t="s">
        <v>59</v>
      </c>
      <c r="AH667" s="22" t="s">
        <v>55</v>
      </c>
      <c r="AI667" s="22"/>
      <c r="AJ667" s="22"/>
    </row>
    <row r="668" spans="1:36" ht="43.9" customHeight="1" x14ac:dyDescent="0.25">
      <c r="A668" s="12">
        <v>666</v>
      </c>
      <c r="B668" s="15">
        <v>44926</v>
      </c>
      <c r="C668" s="5" t="s">
        <v>34</v>
      </c>
      <c r="D668" s="11" t="s">
        <v>246</v>
      </c>
      <c r="E668" s="5" t="s">
        <v>466</v>
      </c>
      <c r="F668" s="11" t="s">
        <v>247</v>
      </c>
      <c r="G668" s="2"/>
      <c r="H668" s="11" t="s">
        <v>567</v>
      </c>
      <c r="I668" s="11" t="s">
        <v>1460</v>
      </c>
      <c r="J668" s="16" t="s">
        <v>60</v>
      </c>
      <c r="K668" s="5" t="s">
        <v>61</v>
      </c>
      <c r="L668" s="16" t="s">
        <v>631</v>
      </c>
      <c r="M668" s="5" t="s">
        <v>704</v>
      </c>
      <c r="N668" s="18" t="s">
        <v>727</v>
      </c>
      <c r="O668" s="5" t="s">
        <v>742</v>
      </c>
      <c r="P668" s="7" t="s">
        <v>43</v>
      </c>
      <c r="Q668" s="9" t="s">
        <v>779</v>
      </c>
      <c r="R668" s="9"/>
      <c r="S668" s="5">
        <v>0</v>
      </c>
      <c r="T668" s="9"/>
      <c r="U668" s="20"/>
      <c r="V668" s="20"/>
      <c r="W668" s="20"/>
      <c r="X668" s="20"/>
      <c r="Y668" s="20"/>
      <c r="Z668" s="20"/>
      <c r="AA668" s="16"/>
      <c r="AB668" s="16"/>
      <c r="AC668" s="16"/>
      <c r="AD668" s="20"/>
      <c r="AE668" s="22"/>
      <c r="AF668" s="22" t="s">
        <v>53</v>
      </c>
      <c r="AG668" s="22" t="s">
        <v>248</v>
      </c>
      <c r="AH668" s="22" t="s">
        <v>249</v>
      </c>
      <c r="AI668" s="22"/>
      <c r="AJ668" s="22"/>
    </row>
  </sheetData>
  <autoFilter ref="A2:AJ668">
    <sortState ref="A3:AJ668">
      <sortCondition ref="B2:B668"/>
    </sortState>
  </autoFilter>
  <mergeCells count="7">
    <mergeCell ref="W1:X1"/>
    <mergeCell ref="Y1:Z1"/>
    <mergeCell ref="AE1:AJ1"/>
    <mergeCell ref="J1:M1"/>
    <mergeCell ref="N1:Q1"/>
    <mergeCell ref="R1:T1"/>
    <mergeCell ref="U1:V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2"/>
  <sheetViews>
    <sheetView rightToLeft="1" tabSelected="1" zoomScale="80" zoomScaleNormal="80" workbookViewId="0">
      <selection activeCell="G1" sqref="G1"/>
    </sheetView>
  </sheetViews>
  <sheetFormatPr defaultColWidth="15.7109375" defaultRowHeight="15" customHeight="1" x14ac:dyDescent="0.25"/>
  <cols>
    <col min="1" max="16384" width="15.7109375" style="1"/>
  </cols>
  <sheetData>
    <row r="3" spans="1:7" ht="15" customHeight="1" x14ac:dyDescent="0.25">
      <c r="A3" s="1">
        <v>1</v>
      </c>
      <c r="B3" s="30" t="s">
        <v>1462</v>
      </c>
      <c r="C3" s="31"/>
      <c r="D3" s="31"/>
      <c r="E3" s="31"/>
      <c r="F3" s="31"/>
      <c r="G3" s="32"/>
    </row>
    <row r="4" spans="1:7" ht="15" customHeight="1" x14ac:dyDescent="0.25">
      <c r="B4" s="33" t="s">
        <v>833</v>
      </c>
      <c r="C4" s="34"/>
      <c r="D4" s="34"/>
      <c r="E4" s="34"/>
      <c r="F4" s="34"/>
      <c r="G4" s="35"/>
    </row>
    <row r="5" spans="1:7" ht="15" customHeight="1" x14ac:dyDescent="0.25">
      <c r="B5" s="25"/>
      <c r="C5" s="36" t="s">
        <v>469</v>
      </c>
      <c r="D5" s="36" t="s">
        <v>69</v>
      </c>
      <c r="E5" s="36" t="s">
        <v>29</v>
      </c>
      <c r="F5" s="36" t="s">
        <v>34</v>
      </c>
      <c r="G5" s="37" t="s">
        <v>828</v>
      </c>
    </row>
    <row r="6" spans="1:7" ht="15" customHeight="1" x14ac:dyDescent="0.25">
      <c r="B6" s="36" t="s">
        <v>467</v>
      </c>
      <c r="C6" s="26">
        <f>COUNTIFS(data!E:E,B6,data!C:C,$C$5)</f>
        <v>4</v>
      </c>
      <c r="D6" s="26">
        <f>COUNTIFS(data!E:E,B6,data!C:C,$D$5)</f>
        <v>97</v>
      </c>
      <c r="E6" s="26">
        <f>COUNTIFS(data!E:E,B6,data!C:C,$E$5)</f>
        <v>150</v>
      </c>
      <c r="F6" s="26">
        <f>COUNTIFS(data!E:E,B6,data!C:C,$F$5)</f>
        <v>68</v>
      </c>
      <c r="G6" s="37">
        <f>SUM(C6:F6)</f>
        <v>319</v>
      </c>
    </row>
    <row r="7" spans="1:7" ht="15" customHeight="1" x14ac:dyDescent="0.25">
      <c r="B7" s="36" t="s">
        <v>485</v>
      </c>
      <c r="C7" s="26">
        <f>COUNTIFS(data!E:E,B7,data!C:C,$C$5)</f>
        <v>96</v>
      </c>
      <c r="D7" s="26">
        <f>COUNTIFS(data!E:E,B7,data!C:C,$D$5)</f>
        <v>37</v>
      </c>
      <c r="E7" s="26">
        <f>COUNTIFS(data!E:E,B7,data!C:C,$E$5)</f>
        <v>48</v>
      </c>
      <c r="F7" s="26">
        <f>COUNTIFS(data!E:E,B7,data!C:C,$F$5)</f>
        <v>121</v>
      </c>
      <c r="G7" s="37">
        <f t="shared" ref="G7:G11" si="0">SUM(C7:F7)</f>
        <v>302</v>
      </c>
    </row>
    <row r="8" spans="1:7" ht="15" customHeight="1" x14ac:dyDescent="0.25">
      <c r="B8" s="36" t="s">
        <v>466</v>
      </c>
      <c r="C8" s="26">
        <f>COUNTIFS(data!E:E,B8,data!C:C,$C$5)</f>
        <v>5</v>
      </c>
      <c r="D8" s="26">
        <f>COUNTIFS(data!E:E,B8,data!C:C,$D$5)</f>
        <v>3</v>
      </c>
      <c r="E8" s="26">
        <f>COUNTIFS(data!E:E,B8,data!C:C,$E$5)</f>
        <v>2</v>
      </c>
      <c r="F8" s="26">
        <f>COUNTIFS(data!E:E,B8,data!C:C,$F$5)</f>
        <v>20</v>
      </c>
      <c r="G8" s="37">
        <f t="shared" si="0"/>
        <v>30</v>
      </c>
    </row>
    <row r="9" spans="1:7" ht="15" customHeight="1" x14ac:dyDescent="0.25">
      <c r="B9" s="36" t="s">
        <v>484</v>
      </c>
      <c r="C9" s="26">
        <f>COUNTIFS(data!E:E,B9,data!C:C,$C$5)</f>
        <v>1</v>
      </c>
      <c r="D9" s="26">
        <f>COUNTIFS(data!E:E,B9,data!C:C,$D$5)</f>
        <v>0</v>
      </c>
      <c r="E9" s="26">
        <f>COUNTIFS(data!E:E,B9,data!C:C,$E$5)</f>
        <v>2</v>
      </c>
      <c r="F9" s="26">
        <f>COUNTIFS(data!E:E,B9,data!C:C,$F$5)</f>
        <v>8</v>
      </c>
      <c r="G9" s="37">
        <f t="shared" si="0"/>
        <v>11</v>
      </c>
    </row>
    <row r="10" spans="1:7" ht="15" customHeight="1" x14ac:dyDescent="0.25">
      <c r="B10" s="36" t="s">
        <v>486</v>
      </c>
      <c r="C10" s="26">
        <f>COUNTIFS(data!E:E,B10,data!C:C,$C$5)</f>
        <v>0</v>
      </c>
      <c r="D10" s="26">
        <f>COUNTIFS(data!E:E,B10,data!C:C,$D$5)</f>
        <v>0</v>
      </c>
      <c r="E10" s="26">
        <f>COUNTIFS(data!E:E,B10,data!C:C,$E$5)</f>
        <v>1</v>
      </c>
      <c r="F10" s="26">
        <f>COUNTIFS(data!E:E,B10,data!C:C,$F$5)</f>
        <v>3</v>
      </c>
      <c r="G10" s="37">
        <f t="shared" si="0"/>
        <v>4</v>
      </c>
    </row>
    <row r="11" spans="1:7" ht="15" customHeight="1" x14ac:dyDescent="0.25">
      <c r="B11" s="37" t="s">
        <v>828</v>
      </c>
      <c r="C11" s="37">
        <f>SUM(C6:C10)</f>
        <v>106</v>
      </c>
      <c r="D11" s="37">
        <f t="shared" ref="D11:F11" si="1">SUM(D6:D10)</f>
        <v>137</v>
      </c>
      <c r="E11" s="37">
        <f t="shared" si="1"/>
        <v>203</v>
      </c>
      <c r="F11" s="37">
        <f t="shared" si="1"/>
        <v>220</v>
      </c>
      <c r="G11" s="38">
        <f t="shared" si="0"/>
        <v>666</v>
      </c>
    </row>
    <row r="13" spans="1:7" ht="15" customHeight="1" x14ac:dyDescent="0.25">
      <c r="A13" s="1">
        <v>2</v>
      </c>
      <c r="B13" s="30" t="s">
        <v>1462</v>
      </c>
      <c r="C13" s="31"/>
      <c r="D13" s="31"/>
      <c r="E13" s="31"/>
      <c r="F13" s="31"/>
      <c r="G13" s="32"/>
    </row>
    <row r="14" spans="1:7" ht="15" customHeight="1" x14ac:dyDescent="0.25">
      <c r="B14" s="33" t="s">
        <v>834</v>
      </c>
      <c r="C14" s="34"/>
      <c r="D14" s="34"/>
      <c r="E14" s="34"/>
      <c r="F14" s="34"/>
      <c r="G14" s="35"/>
    </row>
    <row r="15" spans="1:7" ht="15" customHeight="1" x14ac:dyDescent="0.25">
      <c r="B15" s="25"/>
      <c r="C15" s="36" t="s">
        <v>469</v>
      </c>
      <c r="D15" s="36" t="s">
        <v>69</v>
      </c>
      <c r="E15" s="36" t="s">
        <v>29</v>
      </c>
      <c r="F15" s="36" t="s">
        <v>34</v>
      </c>
      <c r="G15" s="37" t="s">
        <v>828</v>
      </c>
    </row>
    <row r="16" spans="1:7" ht="15" customHeight="1" x14ac:dyDescent="0.25">
      <c r="B16" s="36" t="s">
        <v>482</v>
      </c>
      <c r="C16" s="26">
        <f>COUNTIFS(data!D:D,B16,data!C:C,$C$15)</f>
        <v>0</v>
      </c>
      <c r="D16" s="26">
        <f>COUNTIFS(data!D:D,B16,data!C:C,$D$15)</f>
        <v>94</v>
      </c>
      <c r="E16" s="26">
        <f>COUNTIFS(data!D:D,B16,data!C:C,$E$15)</f>
        <v>149</v>
      </c>
      <c r="F16" s="26">
        <f>COUNTIFS(data!D:D,B16,data!C:C,$F$15)</f>
        <v>49</v>
      </c>
      <c r="G16" s="37">
        <f>SUM(C16:F16)</f>
        <v>292</v>
      </c>
    </row>
    <row r="17" spans="2:7" ht="15" customHeight="1" x14ac:dyDescent="0.25">
      <c r="B17" s="36" t="s">
        <v>480</v>
      </c>
      <c r="C17" s="26">
        <f>COUNTIFS(data!D:D,B17,data!C:C,$C$15)</f>
        <v>86</v>
      </c>
      <c r="D17" s="26">
        <f>COUNTIFS(data!D:D,B17,data!C:C,$D$15)</f>
        <v>33</v>
      </c>
      <c r="E17" s="26">
        <f>COUNTIFS(data!D:D,B17,data!C:C,$E$15)</f>
        <v>41</v>
      </c>
      <c r="F17" s="26">
        <f>COUNTIFS(data!D:D,B17,data!C:C,$F$15)</f>
        <v>78</v>
      </c>
      <c r="G17" s="37">
        <f t="shared" ref="G17:G40" si="2">SUM(C17:F17)</f>
        <v>238</v>
      </c>
    </row>
    <row r="18" spans="2:7" ht="15" customHeight="1" x14ac:dyDescent="0.25">
      <c r="B18" s="36" t="s">
        <v>471</v>
      </c>
      <c r="C18" s="26">
        <f>COUNTIFS(data!D:D,B18,data!C:C,$C$15)</f>
        <v>1</v>
      </c>
      <c r="D18" s="26">
        <f>COUNTIFS(data!D:D,B18,data!C:C,$D$15)</f>
        <v>4</v>
      </c>
      <c r="E18" s="26">
        <f>COUNTIFS(data!D:D,B18,data!C:C,$E$15)</f>
        <v>0</v>
      </c>
      <c r="F18" s="26">
        <f>COUNTIFS(data!D:D,B18,data!C:C,$F$15)</f>
        <v>40</v>
      </c>
      <c r="G18" s="37">
        <f t="shared" si="2"/>
        <v>45</v>
      </c>
    </row>
    <row r="19" spans="2:7" ht="15" customHeight="1" x14ac:dyDescent="0.25">
      <c r="B19" s="36" t="s">
        <v>475</v>
      </c>
      <c r="C19" s="26">
        <f>COUNTIFS(data!D:D,B19,data!C:C,$C$15)</f>
        <v>9</v>
      </c>
      <c r="D19" s="26">
        <f>COUNTIFS(data!D:D,B19,data!C:C,$D$15)</f>
        <v>0</v>
      </c>
      <c r="E19" s="26">
        <f>COUNTIFS(data!D:D,B19,data!C:C,$E$15)</f>
        <v>7</v>
      </c>
      <c r="F19" s="26">
        <f>COUNTIFS(data!D:D,B19,data!C:C,$F$15)</f>
        <v>3</v>
      </c>
      <c r="G19" s="37">
        <f t="shared" si="2"/>
        <v>19</v>
      </c>
    </row>
    <row r="20" spans="2:7" ht="15" customHeight="1" x14ac:dyDescent="0.25">
      <c r="B20" s="36" t="s">
        <v>246</v>
      </c>
      <c r="C20" s="26">
        <f>COUNTIFS(data!D:D,B20,data!C:C,$C$15)</f>
        <v>0</v>
      </c>
      <c r="D20" s="26">
        <f>COUNTIFS(data!D:D,B20,data!C:C,$D$15)</f>
        <v>0</v>
      </c>
      <c r="E20" s="26">
        <f>COUNTIFS(data!D:D,B20,data!C:C,$E$15)</f>
        <v>0</v>
      </c>
      <c r="F20" s="26">
        <f>COUNTIFS(data!D:D,B20,data!C:C,$F$15)</f>
        <v>15</v>
      </c>
      <c r="G20" s="37">
        <f t="shared" si="2"/>
        <v>15</v>
      </c>
    </row>
    <row r="21" spans="2:7" ht="15" customHeight="1" x14ac:dyDescent="0.25">
      <c r="B21" s="36" t="s">
        <v>481</v>
      </c>
      <c r="C21" s="26">
        <f>COUNTIFS(data!D:D,B21,data!C:C,$C$15)</f>
        <v>1</v>
      </c>
      <c r="D21" s="26">
        <f>COUNTIFS(data!D:D,B21,data!C:C,$D$15)</f>
        <v>2</v>
      </c>
      <c r="E21" s="26">
        <f>COUNTIFS(data!D:D,B21,data!C:C,$E$15)</f>
        <v>0</v>
      </c>
      <c r="F21" s="26">
        <f>COUNTIFS(data!D:D,B21,data!C:C,$F$15)</f>
        <v>6</v>
      </c>
      <c r="G21" s="37">
        <f t="shared" si="2"/>
        <v>9</v>
      </c>
    </row>
    <row r="22" spans="2:7" ht="15" customHeight="1" x14ac:dyDescent="0.25">
      <c r="B22" s="36" t="s">
        <v>198</v>
      </c>
      <c r="C22" s="26">
        <f>COUNTIFS(data!D:D,B22,data!C:C,$C$15)</f>
        <v>0</v>
      </c>
      <c r="D22" s="26">
        <f>COUNTIFS(data!D:D,B22,data!C:C,$D$15)</f>
        <v>0</v>
      </c>
      <c r="E22" s="26">
        <f>COUNTIFS(data!D:D,B22,data!C:C,$E$15)</f>
        <v>0</v>
      </c>
      <c r="F22" s="26">
        <f>COUNTIFS(data!D:D,B22,data!C:C,$F$15)</f>
        <v>7</v>
      </c>
      <c r="G22" s="37">
        <f t="shared" si="2"/>
        <v>7</v>
      </c>
    </row>
    <row r="23" spans="2:7" ht="15" customHeight="1" x14ac:dyDescent="0.25">
      <c r="B23" s="36" t="s">
        <v>470</v>
      </c>
      <c r="C23" s="26">
        <f>COUNTIFS(data!D:D,B23,data!C:C,$C$15)</f>
        <v>1</v>
      </c>
      <c r="D23" s="26">
        <f>COUNTIFS(data!D:D,B23,data!C:C,$D$15)</f>
        <v>1</v>
      </c>
      <c r="E23" s="26">
        <f>COUNTIFS(data!D:D,B23,data!C:C,$E$15)</f>
        <v>1</v>
      </c>
      <c r="F23" s="26">
        <f>COUNTIFS(data!D:D,B23,data!C:C,$F$15)</f>
        <v>2</v>
      </c>
      <c r="G23" s="37">
        <f t="shared" si="2"/>
        <v>5</v>
      </c>
    </row>
    <row r="24" spans="2:7" ht="15" customHeight="1" x14ac:dyDescent="0.25">
      <c r="B24" s="36" t="s">
        <v>476</v>
      </c>
      <c r="C24" s="26">
        <f>COUNTIFS(data!D:D,B24,data!C:C,$C$15)</f>
        <v>0</v>
      </c>
      <c r="D24" s="26">
        <f>COUNTIFS(data!D:D,B24,data!C:C,$D$15)</f>
        <v>0</v>
      </c>
      <c r="E24" s="26">
        <f>COUNTIFS(data!D:D,B24,data!C:C,$E$15)</f>
        <v>1</v>
      </c>
      <c r="F24" s="26">
        <f>COUNTIFS(data!D:D,B24,data!C:C,$F$15)</f>
        <v>3</v>
      </c>
      <c r="G24" s="37">
        <f t="shared" si="2"/>
        <v>4</v>
      </c>
    </row>
    <row r="25" spans="2:7" ht="15" customHeight="1" x14ac:dyDescent="0.25">
      <c r="B25" s="36" t="s">
        <v>477</v>
      </c>
      <c r="C25" s="26">
        <f>COUNTIFS(data!D:D,B25,data!C:C,$C$15)</f>
        <v>0</v>
      </c>
      <c r="D25" s="26">
        <f>COUNTIFS(data!D:D,B25,data!C:C,$D$15)</f>
        <v>0</v>
      </c>
      <c r="E25" s="26">
        <f>COUNTIFS(data!D:D,B25,data!C:C,$E$15)</f>
        <v>0</v>
      </c>
      <c r="F25" s="26">
        <f>COUNTIFS(data!D:D,B25,data!C:C,$F$15)</f>
        <v>4</v>
      </c>
      <c r="G25" s="37">
        <f t="shared" si="2"/>
        <v>4</v>
      </c>
    </row>
    <row r="26" spans="2:7" ht="15" customHeight="1" x14ac:dyDescent="0.25">
      <c r="B26" s="36" t="s">
        <v>474</v>
      </c>
      <c r="C26" s="26">
        <f>COUNTIFS(data!D:D,B26,data!C:C,$C$15)</f>
        <v>0</v>
      </c>
      <c r="D26" s="26">
        <f>COUNTIFS(data!D:D,B26,data!C:C,$D$15)</f>
        <v>0</v>
      </c>
      <c r="E26" s="26">
        <f>COUNTIFS(data!D:D,B26,data!C:C,$E$15)</f>
        <v>0</v>
      </c>
      <c r="F26" s="26">
        <f>COUNTIFS(data!D:D,B26,data!C:C,$F$15)</f>
        <v>4</v>
      </c>
      <c r="G26" s="37">
        <f t="shared" si="2"/>
        <v>4</v>
      </c>
    </row>
    <row r="27" spans="2:7" ht="15" customHeight="1" x14ac:dyDescent="0.25">
      <c r="B27" s="36" t="s">
        <v>255</v>
      </c>
      <c r="C27" s="26">
        <f>COUNTIFS(data!D:D,B27,data!C:C,$C$15)</f>
        <v>3</v>
      </c>
      <c r="D27" s="26">
        <f>COUNTIFS(data!D:D,B27,data!C:C,$D$15)</f>
        <v>0</v>
      </c>
      <c r="E27" s="26">
        <f>COUNTIFS(data!D:D,B27,data!C:C,$E$15)</f>
        <v>0</v>
      </c>
      <c r="F27" s="26">
        <f>COUNTIFS(data!D:D,B27,data!C:C,$F$15)</f>
        <v>1</v>
      </c>
      <c r="G27" s="37">
        <f t="shared" si="2"/>
        <v>4</v>
      </c>
    </row>
    <row r="28" spans="2:7" ht="15" customHeight="1" x14ac:dyDescent="0.25">
      <c r="B28" s="36" t="s">
        <v>478</v>
      </c>
      <c r="C28" s="26">
        <f>COUNTIFS(data!D:D,B28,data!C:C,$C$15)</f>
        <v>2</v>
      </c>
      <c r="D28" s="26">
        <f>COUNTIFS(data!D:D,B28,data!C:C,$D$15)</f>
        <v>0</v>
      </c>
      <c r="E28" s="26">
        <f>COUNTIFS(data!D:D,B28,data!C:C,$E$15)</f>
        <v>0</v>
      </c>
      <c r="F28" s="26">
        <f>COUNTIFS(data!D:D,B28,data!C:C,$F$15)</f>
        <v>1</v>
      </c>
      <c r="G28" s="37">
        <f t="shared" si="2"/>
        <v>3</v>
      </c>
    </row>
    <row r="29" spans="2:7" ht="15" customHeight="1" x14ac:dyDescent="0.25">
      <c r="B29" s="36" t="s">
        <v>483</v>
      </c>
      <c r="C29" s="26">
        <f>COUNTIFS(data!D:D,B29,data!C:C,$C$15)</f>
        <v>0</v>
      </c>
      <c r="D29" s="26">
        <f>COUNTIFS(data!D:D,B29,data!C:C,$D$15)</f>
        <v>0</v>
      </c>
      <c r="E29" s="26">
        <f>COUNTIFS(data!D:D,B29,data!C:C,$E$15)</f>
        <v>1</v>
      </c>
      <c r="F29" s="26">
        <f>COUNTIFS(data!D:D,B29,data!C:C,$F$15)</f>
        <v>2</v>
      </c>
      <c r="G29" s="37">
        <f t="shared" si="2"/>
        <v>3</v>
      </c>
    </row>
    <row r="30" spans="2:7" ht="15" customHeight="1" x14ac:dyDescent="0.25">
      <c r="B30" s="36" t="s">
        <v>217</v>
      </c>
      <c r="C30" s="26">
        <f>COUNTIFS(data!D:D,B30,data!C:C,$C$15)</f>
        <v>1</v>
      </c>
      <c r="D30" s="26">
        <f>COUNTIFS(data!D:D,B30,data!C:C,$D$15)</f>
        <v>0</v>
      </c>
      <c r="E30" s="26">
        <f>COUNTIFS(data!D:D,B30,data!C:C,$E$15)</f>
        <v>0</v>
      </c>
      <c r="F30" s="26">
        <f>COUNTIFS(data!D:D,B30,data!C:C,$F$15)</f>
        <v>1</v>
      </c>
      <c r="G30" s="37">
        <f t="shared" si="2"/>
        <v>2</v>
      </c>
    </row>
    <row r="31" spans="2:7" ht="15" customHeight="1" x14ac:dyDescent="0.25">
      <c r="B31" s="36" t="s">
        <v>399</v>
      </c>
      <c r="C31" s="26">
        <f>COUNTIFS(data!D:D,B31,data!C:C,$C$15)</f>
        <v>0</v>
      </c>
      <c r="D31" s="26">
        <f>COUNTIFS(data!D:D,B31,data!C:C,$D$15)</f>
        <v>2</v>
      </c>
      <c r="E31" s="26">
        <f>COUNTIFS(data!D:D,B31,data!C:C,$E$15)</f>
        <v>0</v>
      </c>
      <c r="F31" s="26">
        <f>COUNTIFS(data!D:D,B31,data!C:C,$F$15)</f>
        <v>0</v>
      </c>
      <c r="G31" s="37">
        <f t="shared" si="2"/>
        <v>2</v>
      </c>
    </row>
    <row r="32" spans="2:7" ht="15" customHeight="1" x14ac:dyDescent="0.25">
      <c r="B32" s="36" t="s">
        <v>258</v>
      </c>
      <c r="C32" s="26">
        <f>COUNTIFS(data!D:D,B32,data!C:C,$C$15)</f>
        <v>0</v>
      </c>
      <c r="D32" s="26">
        <f>COUNTIFS(data!D:D,B32,data!C:C,$D$15)</f>
        <v>0</v>
      </c>
      <c r="E32" s="26">
        <f>COUNTIFS(data!D:D,B32,data!C:C,$E$15)</f>
        <v>1</v>
      </c>
      <c r="F32" s="26">
        <f>COUNTIFS(data!D:D,B32,data!C:C,$F$15)</f>
        <v>1</v>
      </c>
      <c r="G32" s="37">
        <f t="shared" si="2"/>
        <v>2</v>
      </c>
    </row>
    <row r="33" spans="1:7" ht="15" customHeight="1" x14ac:dyDescent="0.25">
      <c r="B33" s="36" t="s">
        <v>175</v>
      </c>
      <c r="C33" s="26">
        <f>COUNTIFS(data!D:D,B33,data!C:C,$C$15)</f>
        <v>1</v>
      </c>
      <c r="D33" s="26">
        <f>COUNTIFS(data!D:D,B33,data!C:C,$D$15)</f>
        <v>0</v>
      </c>
      <c r="E33" s="26">
        <f>COUNTIFS(data!D:D,B33,data!C:C,$E$15)</f>
        <v>0</v>
      </c>
      <c r="F33" s="26">
        <f>COUNTIFS(data!D:D,B33,data!C:C,$F$15)</f>
        <v>1</v>
      </c>
      <c r="G33" s="37">
        <f t="shared" si="2"/>
        <v>2</v>
      </c>
    </row>
    <row r="34" spans="1:7" ht="15" customHeight="1" x14ac:dyDescent="0.25">
      <c r="B34" s="36" t="s">
        <v>45</v>
      </c>
      <c r="C34" s="26">
        <f>COUNTIFS(data!D:D,B34,data!C:C,$C$15)</f>
        <v>0</v>
      </c>
      <c r="D34" s="26">
        <f>COUNTIFS(data!D:D,B34,data!C:C,$D$15)</f>
        <v>0</v>
      </c>
      <c r="E34" s="26">
        <f>COUNTIFS(data!D:D,B34,data!C:C,$E$15)</f>
        <v>2</v>
      </c>
      <c r="F34" s="26">
        <f>COUNTIFS(data!D:D,B34,data!C:C,$F$15)</f>
        <v>0</v>
      </c>
      <c r="G34" s="37">
        <f t="shared" si="2"/>
        <v>2</v>
      </c>
    </row>
    <row r="35" spans="1:7" ht="15" customHeight="1" x14ac:dyDescent="0.25">
      <c r="B35" s="36" t="s">
        <v>479</v>
      </c>
      <c r="C35" s="26">
        <f>COUNTIFS(data!D:D,B35,data!C:C,$C$15)</f>
        <v>0</v>
      </c>
      <c r="D35" s="26">
        <f>COUNTIFS(data!D:D,B35,data!C:C,$D$15)</f>
        <v>1</v>
      </c>
      <c r="E35" s="26">
        <f>COUNTIFS(data!D:D,B35,data!C:C,$E$15)</f>
        <v>0</v>
      </c>
      <c r="F35" s="26">
        <f>COUNTIFS(data!D:D,B35,data!C:C,$F$15)</f>
        <v>0</v>
      </c>
      <c r="G35" s="37">
        <f t="shared" si="2"/>
        <v>1</v>
      </c>
    </row>
    <row r="36" spans="1:7" ht="15" customHeight="1" x14ac:dyDescent="0.25">
      <c r="B36" s="36" t="s">
        <v>344</v>
      </c>
      <c r="C36" s="26">
        <f>COUNTIFS(data!D:D,B36,data!C:C,$C$15)</f>
        <v>1</v>
      </c>
      <c r="D36" s="26">
        <f>COUNTIFS(data!D:D,B36,data!C:C,$D$15)</f>
        <v>0</v>
      </c>
      <c r="E36" s="26">
        <f>COUNTIFS(data!D:D,B36,data!C:C,$E$15)</f>
        <v>0</v>
      </c>
      <c r="F36" s="26">
        <f>COUNTIFS(data!D:D,B36,data!C:C,$F$15)</f>
        <v>0</v>
      </c>
      <c r="G36" s="37">
        <f t="shared" si="2"/>
        <v>1</v>
      </c>
    </row>
    <row r="37" spans="1:7" ht="15" customHeight="1" x14ac:dyDescent="0.25">
      <c r="B37" s="36" t="s">
        <v>473</v>
      </c>
      <c r="C37" s="26">
        <f>COUNTIFS(data!D:D,B37,data!C:C,$C$15)</f>
        <v>0</v>
      </c>
      <c r="D37" s="26">
        <f>COUNTIFS(data!D:D,B37,data!C:C,$D$15)</f>
        <v>0</v>
      </c>
      <c r="E37" s="26">
        <f>COUNTIFS(data!D:D,B37,data!C:C,$E$15)</f>
        <v>0</v>
      </c>
      <c r="F37" s="26">
        <f>COUNTIFS(data!D:D,B37,data!C:C,$F$15)</f>
        <v>1</v>
      </c>
      <c r="G37" s="37">
        <f t="shared" si="2"/>
        <v>1</v>
      </c>
    </row>
    <row r="38" spans="1:7" ht="15" customHeight="1" x14ac:dyDescent="0.25">
      <c r="B38" s="36" t="s">
        <v>472</v>
      </c>
      <c r="C38" s="26">
        <f>COUNTIFS(data!D:D,B38,data!C:C,$C$15)</f>
        <v>0</v>
      </c>
      <c r="D38" s="26">
        <f>COUNTIFS(data!D:D,B38,data!C:C,$D$15)</f>
        <v>0</v>
      </c>
      <c r="E38" s="26">
        <f>COUNTIFS(data!D:D,B38,data!C:C,$E$15)</f>
        <v>0</v>
      </c>
      <c r="F38" s="26">
        <f>COUNTIFS(data!D:D,B38,data!C:C,$F$15)</f>
        <v>1</v>
      </c>
      <c r="G38" s="37">
        <f t="shared" si="2"/>
        <v>1</v>
      </c>
    </row>
    <row r="39" spans="1:7" ht="15" customHeight="1" x14ac:dyDescent="0.25">
      <c r="B39" s="36" t="s">
        <v>355</v>
      </c>
      <c r="C39" s="26">
        <f>COUNTIFS(data!D:D,B39,data!C:C,$C$15)</f>
        <v>0</v>
      </c>
      <c r="D39" s="26">
        <f>COUNTIFS(data!D:D,B39,data!C:C,$D$15)</f>
        <v>0</v>
      </c>
      <c r="E39" s="26">
        <f>COUNTIFS(data!D:D,B39,data!C:C,$E$15)</f>
        <v>0</v>
      </c>
      <c r="F39" s="26">
        <f>COUNTIFS(data!D:D,B39,data!C:C,$F$15)</f>
        <v>0</v>
      </c>
      <c r="G39" s="37">
        <f t="shared" si="2"/>
        <v>0</v>
      </c>
    </row>
    <row r="40" spans="1:7" ht="15" customHeight="1" x14ac:dyDescent="0.25">
      <c r="B40" s="37" t="s">
        <v>829</v>
      </c>
      <c r="C40" s="37">
        <f>SUM(C16:C39)</f>
        <v>106</v>
      </c>
      <c r="D40" s="37">
        <f>SUM(D16:D39)</f>
        <v>137</v>
      </c>
      <c r="E40" s="37">
        <f>SUM(E16:E39)</f>
        <v>203</v>
      </c>
      <c r="F40" s="37">
        <f>SUM(F16:F39)</f>
        <v>220</v>
      </c>
      <c r="G40" s="38">
        <f t="shared" si="2"/>
        <v>666</v>
      </c>
    </row>
    <row r="41" spans="1:7" ht="15" customHeight="1" x14ac:dyDescent="0.25">
      <c r="B41" s="28"/>
      <c r="C41" s="28"/>
      <c r="D41" s="28"/>
      <c r="E41" s="28"/>
      <c r="F41" s="28"/>
      <c r="G41" s="28"/>
    </row>
    <row r="42" spans="1:7" ht="15" customHeight="1" x14ac:dyDescent="0.25">
      <c r="A42" s="1">
        <v>3</v>
      </c>
      <c r="B42" s="30" t="s">
        <v>1462</v>
      </c>
      <c r="C42" s="31"/>
      <c r="D42" s="31"/>
      <c r="E42" s="31"/>
      <c r="F42" s="31"/>
      <c r="G42" s="32"/>
    </row>
    <row r="43" spans="1:7" ht="15" customHeight="1" x14ac:dyDescent="0.25">
      <c r="B43" s="33" t="s">
        <v>835</v>
      </c>
      <c r="C43" s="34"/>
      <c r="D43" s="34"/>
      <c r="E43" s="34"/>
      <c r="F43" s="34"/>
      <c r="G43" s="35"/>
    </row>
    <row r="44" spans="1:7" ht="15" customHeight="1" x14ac:dyDescent="0.25">
      <c r="B44" s="25"/>
      <c r="C44" s="36" t="s">
        <v>469</v>
      </c>
      <c r="D44" s="36" t="s">
        <v>69</v>
      </c>
      <c r="E44" s="36" t="s">
        <v>29</v>
      </c>
      <c r="F44" s="36" t="s">
        <v>34</v>
      </c>
      <c r="G44" s="37" t="s">
        <v>828</v>
      </c>
    </row>
    <row r="45" spans="1:7" ht="15" customHeight="1" x14ac:dyDescent="0.25">
      <c r="B45" s="36" t="s">
        <v>51</v>
      </c>
      <c r="C45" s="26">
        <f>COUNTIFS(data!K:K,B45,data!C:C,$C$44)</f>
        <v>74</v>
      </c>
      <c r="D45" s="26">
        <f>COUNTIFS(data!K:K,B45,data!C:C,$D$44)</f>
        <v>117</v>
      </c>
      <c r="E45" s="26">
        <f>COUNTIFS(data!K:K,B45,data!C:C,$E$44)</f>
        <v>124</v>
      </c>
      <c r="F45" s="26">
        <f>COUNTIFS(data!K:K,B45,data!C:C,$F$44)</f>
        <v>87</v>
      </c>
      <c r="G45" s="37">
        <f>SUM(C45:F45)</f>
        <v>402</v>
      </c>
    </row>
    <row r="46" spans="1:7" ht="15" customHeight="1" x14ac:dyDescent="0.25">
      <c r="B46" s="36" t="s">
        <v>46</v>
      </c>
      <c r="C46" s="26">
        <f>COUNTIFS(data!K:K,B46,data!C:C,$C$44)</f>
        <v>8</v>
      </c>
      <c r="D46" s="26">
        <f>COUNTIFS(data!K:K,B46,data!C:C,$D$44)</f>
        <v>7</v>
      </c>
      <c r="E46" s="26">
        <f>COUNTIFS(data!K:K,B46,data!C:C,$E$44)</f>
        <v>44</v>
      </c>
      <c r="F46" s="26">
        <f>COUNTIFS(data!K:K,B46,data!C:C,$F$44)</f>
        <v>46</v>
      </c>
      <c r="G46" s="37">
        <f t="shared" ref="G46:G53" si="3">SUM(C46:F46)</f>
        <v>105</v>
      </c>
    </row>
    <row r="47" spans="1:7" ht="15" customHeight="1" x14ac:dyDescent="0.25">
      <c r="B47" s="36" t="s">
        <v>592</v>
      </c>
      <c r="C47" s="26">
        <f>COUNTIFS(data!K:K,B47,data!C:C,$C$44)</f>
        <v>24</v>
      </c>
      <c r="D47" s="26">
        <f>COUNTIFS(data!K:K,B47,data!C:C,$D$44)</f>
        <v>13</v>
      </c>
      <c r="E47" s="26">
        <f>COUNTIFS(data!K:K,B47,data!C:C,$E$44)</f>
        <v>10</v>
      </c>
      <c r="F47" s="26">
        <f>COUNTIFS(data!K:K,B47,data!C:C,$F$44)</f>
        <v>40</v>
      </c>
      <c r="G47" s="37">
        <f t="shared" si="3"/>
        <v>87</v>
      </c>
    </row>
    <row r="48" spans="1:7" ht="15" customHeight="1" x14ac:dyDescent="0.25">
      <c r="B48" s="36" t="s">
        <v>61</v>
      </c>
      <c r="C48" s="26">
        <f>COUNTIFS(data!K:K,B48,data!C:C,$C$44)</f>
        <v>0</v>
      </c>
      <c r="D48" s="26">
        <f>COUNTIFS(data!K:K,B48,data!C:C,$D$44)</f>
        <v>0</v>
      </c>
      <c r="E48" s="26">
        <f>COUNTIFS(data!K:K,B48,data!C:C,$E$44)</f>
        <v>20</v>
      </c>
      <c r="F48" s="26">
        <f>COUNTIFS(data!K:K,B48,data!C:C,$F$44)</f>
        <v>29</v>
      </c>
      <c r="G48" s="37">
        <f t="shared" si="3"/>
        <v>49</v>
      </c>
    </row>
    <row r="49" spans="1:7" ht="15" customHeight="1" x14ac:dyDescent="0.25">
      <c r="B49" s="36" t="s">
        <v>146</v>
      </c>
      <c r="C49" s="26">
        <f>COUNTIFS(data!K:K,B49,data!C:C,$C$44)</f>
        <v>0</v>
      </c>
      <c r="D49" s="26">
        <f>COUNTIFS(data!K:K,B49,data!C:C,$D$44)</f>
        <v>0</v>
      </c>
      <c r="E49" s="26">
        <f>COUNTIFS(data!K:K,B49,data!C:C,$E$44)</f>
        <v>0</v>
      </c>
      <c r="F49" s="26">
        <f>COUNTIFS(data!K:K,B49,data!C:C,$F$44)</f>
        <v>9</v>
      </c>
      <c r="G49" s="37">
        <f t="shared" si="3"/>
        <v>9</v>
      </c>
    </row>
    <row r="50" spans="1:7" ht="15" customHeight="1" x14ac:dyDescent="0.25">
      <c r="B50" s="36" t="s">
        <v>66</v>
      </c>
      <c r="C50" s="26">
        <f>COUNTIFS(data!K:K,B50,data!C:C,$C$44)</f>
        <v>0</v>
      </c>
      <c r="D50" s="26">
        <f>COUNTIFS(data!K:K,B50,data!C:C,$D$44)</f>
        <v>0</v>
      </c>
      <c r="E50" s="26">
        <f>COUNTIFS(data!K:K,B50,data!C:C,$E$44)</f>
        <v>3</v>
      </c>
      <c r="F50" s="26">
        <f>COUNTIFS(data!K:K,B50,data!C:C,$F$44)</f>
        <v>4</v>
      </c>
      <c r="G50" s="37">
        <f t="shared" si="3"/>
        <v>7</v>
      </c>
    </row>
    <row r="51" spans="1:7" ht="15" customHeight="1" x14ac:dyDescent="0.25">
      <c r="B51" s="36" t="s">
        <v>591</v>
      </c>
      <c r="C51" s="26">
        <f>COUNTIFS(data!K:K,B51,data!C:C,$C$44)</f>
        <v>0</v>
      </c>
      <c r="D51" s="26">
        <f>COUNTIFS(data!K:K,B51,data!C:C,$D$44)</f>
        <v>0</v>
      </c>
      <c r="E51" s="26">
        <f>COUNTIFS(data!K:K,B51,data!C:C,$E$44)</f>
        <v>0</v>
      </c>
      <c r="F51" s="26">
        <f>COUNTIFS(data!K:K,B51,data!C:C,$F$44)</f>
        <v>5</v>
      </c>
      <c r="G51" s="37">
        <f t="shared" si="3"/>
        <v>5</v>
      </c>
    </row>
    <row r="52" spans="1:7" ht="15" customHeight="1" x14ac:dyDescent="0.25">
      <c r="B52" s="36" t="s">
        <v>593</v>
      </c>
      <c r="C52" s="26">
        <f>COUNTIFS(data!K:K,B52,data!C:C,$C$44)</f>
        <v>0</v>
      </c>
      <c r="D52" s="26">
        <f>COUNTIFS(data!K:K,B52,data!C:C,$D$44)</f>
        <v>0</v>
      </c>
      <c r="E52" s="26">
        <f>COUNTIFS(data!K:K,B52,data!C:C,$E$44)</f>
        <v>2</v>
      </c>
      <c r="F52" s="26">
        <f>COUNTIFS(data!K:K,B52,data!C:C,$F$44)</f>
        <v>0</v>
      </c>
      <c r="G52" s="37">
        <f t="shared" si="3"/>
        <v>2</v>
      </c>
    </row>
    <row r="53" spans="1:7" ht="15" customHeight="1" x14ac:dyDescent="0.25">
      <c r="B53" s="37" t="s">
        <v>829</v>
      </c>
      <c r="C53" s="37">
        <f>SUM(C45:C52)</f>
        <v>106</v>
      </c>
      <c r="D53" s="37">
        <f>SUM(D45:D52)</f>
        <v>137</v>
      </c>
      <c r="E53" s="37">
        <f>SUM(E45:E52)</f>
        <v>203</v>
      </c>
      <c r="F53" s="37">
        <f>SUM(F45:F52)</f>
        <v>220</v>
      </c>
      <c r="G53" s="38">
        <f t="shared" si="3"/>
        <v>666</v>
      </c>
    </row>
    <row r="54" spans="1:7" ht="15" customHeight="1" x14ac:dyDescent="0.25">
      <c r="B54" s="28"/>
      <c r="C54" s="28"/>
      <c r="D54" s="28"/>
      <c r="E54" s="28"/>
      <c r="F54" s="28"/>
      <c r="G54" s="28"/>
    </row>
    <row r="55" spans="1:7" ht="15" customHeight="1" x14ac:dyDescent="0.25">
      <c r="A55" s="1">
        <v>4</v>
      </c>
      <c r="B55" s="30" t="s">
        <v>1462</v>
      </c>
      <c r="C55" s="31"/>
      <c r="D55" s="31"/>
      <c r="E55" s="31"/>
      <c r="F55" s="31"/>
      <c r="G55" s="32"/>
    </row>
    <row r="56" spans="1:7" ht="15" customHeight="1" x14ac:dyDescent="0.25">
      <c r="B56" s="33" t="s">
        <v>836</v>
      </c>
      <c r="C56" s="34"/>
      <c r="D56" s="34"/>
      <c r="E56" s="34"/>
      <c r="F56" s="34"/>
      <c r="G56" s="35"/>
    </row>
    <row r="57" spans="1:7" ht="15" customHeight="1" x14ac:dyDescent="0.25">
      <c r="B57" s="25"/>
      <c r="C57" s="36" t="s">
        <v>469</v>
      </c>
      <c r="D57" s="36" t="s">
        <v>69</v>
      </c>
      <c r="E57" s="36" t="s">
        <v>29</v>
      </c>
      <c r="F57" s="36" t="s">
        <v>34</v>
      </c>
      <c r="G57" s="37" t="s">
        <v>828</v>
      </c>
    </row>
    <row r="58" spans="1:7" ht="15" customHeight="1" x14ac:dyDescent="0.25">
      <c r="B58" s="36" t="s">
        <v>705</v>
      </c>
      <c r="C58" s="26">
        <f>COUNTIFS(data!M:M,B58,data!C:C,$C$57)</f>
        <v>74</v>
      </c>
      <c r="D58" s="26">
        <f>COUNTIFS(data!M:M,B58,data!C:C,$D$57)</f>
        <v>118</v>
      </c>
      <c r="E58" s="26">
        <f>COUNTIFS(data!M:M,B58,data!C:C,$E$57)</f>
        <v>126</v>
      </c>
      <c r="F58" s="26">
        <f>COUNTIFS(data!M:M,B58,data!C:C,$F$57)</f>
        <v>113</v>
      </c>
      <c r="G58" s="37">
        <f>SUM(C58:F58)</f>
        <v>431</v>
      </c>
    </row>
    <row r="59" spans="1:7" ht="15" customHeight="1" x14ac:dyDescent="0.25">
      <c r="B59" s="36" t="s">
        <v>704</v>
      </c>
      <c r="C59" s="26">
        <f>COUNTIFS(data!M:M,B59,data!C:C,$C$57)</f>
        <v>22</v>
      </c>
      <c r="D59" s="26">
        <f>COUNTIFS(data!M:M,B59,data!C:C,$D$57)</f>
        <v>8</v>
      </c>
      <c r="E59" s="26">
        <f>COUNTIFS(data!M:M,B59,data!C:C,$E$57)</f>
        <v>67</v>
      </c>
      <c r="F59" s="26">
        <f>COUNTIFS(data!M:M,B59,data!C:C,$F$57)</f>
        <v>102</v>
      </c>
      <c r="G59" s="37">
        <f t="shared" ref="G59:G61" si="4">SUM(C59:F59)</f>
        <v>199</v>
      </c>
    </row>
    <row r="60" spans="1:7" ht="15" customHeight="1" x14ac:dyDescent="0.25">
      <c r="B60" s="36" t="s">
        <v>706</v>
      </c>
      <c r="C60" s="26">
        <f>COUNTIFS(data!M:M,B60,data!C:C,$C$57)</f>
        <v>10</v>
      </c>
      <c r="D60" s="26">
        <f>COUNTIFS(data!M:M,B60,data!C:C,$D$57)</f>
        <v>11</v>
      </c>
      <c r="E60" s="26">
        <f>COUNTIFS(data!M:M,B60,data!C:C,$E$57)</f>
        <v>10</v>
      </c>
      <c r="F60" s="26">
        <f>COUNTIFS(data!M:M,B60,data!C:C,$F$57)</f>
        <v>5</v>
      </c>
      <c r="G60" s="37">
        <f t="shared" si="4"/>
        <v>36</v>
      </c>
    </row>
    <row r="61" spans="1:7" ht="15" customHeight="1" x14ac:dyDescent="0.25">
      <c r="B61" s="37" t="s">
        <v>829</v>
      </c>
      <c r="C61" s="37">
        <f>SUM(C58:C60)</f>
        <v>106</v>
      </c>
      <c r="D61" s="37">
        <f>SUM(D58:D60)</f>
        <v>137</v>
      </c>
      <c r="E61" s="37">
        <f>SUM(E58:E60)</f>
        <v>203</v>
      </c>
      <c r="F61" s="37">
        <f>SUM(F58:F60)</f>
        <v>220</v>
      </c>
      <c r="G61" s="38">
        <f t="shared" si="4"/>
        <v>666</v>
      </c>
    </row>
    <row r="62" spans="1:7" ht="15" customHeight="1" x14ac:dyDescent="0.25">
      <c r="B62" s="28"/>
      <c r="C62" s="28"/>
      <c r="D62" s="28"/>
      <c r="E62" s="28"/>
      <c r="F62" s="28"/>
      <c r="G62" s="28"/>
    </row>
    <row r="63" spans="1:7" ht="15" customHeight="1" x14ac:dyDescent="0.25">
      <c r="A63" s="1">
        <v>5</v>
      </c>
      <c r="B63" s="30" t="s">
        <v>1462</v>
      </c>
      <c r="C63" s="31"/>
      <c r="D63" s="31"/>
      <c r="E63" s="31"/>
      <c r="F63" s="31"/>
      <c r="G63" s="32"/>
    </row>
    <row r="64" spans="1:7" ht="15" customHeight="1" x14ac:dyDescent="0.25">
      <c r="B64" s="33" t="s">
        <v>837</v>
      </c>
      <c r="C64" s="34"/>
      <c r="D64" s="34"/>
      <c r="E64" s="34"/>
      <c r="F64" s="34"/>
      <c r="G64" s="35"/>
    </row>
    <row r="65" spans="1:7" ht="15" customHeight="1" x14ac:dyDescent="0.25">
      <c r="B65" s="25"/>
      <c r="C65" s="36" t="s">
        <v>469</v>
      </c>
      <c r="D65" s="36" t="s">
        <v>69</v>
      </c>
      <c r="E65" s="36" t="s">
        <v>29</v>
      </c>
      <c r="F65" s="36" t="s">
        <v>34</v>
      </c>
      <c r="G65" s="37" t="s">
        <v>828</v>
      </c>
    </row>
    <row r="66" spans="1:7" ht="15" customHeight="1" x14ac:dyDescent="0.25">
      <c r="B66" s="36" t="s">
        <v>52</v>
      </c>
      <c r="C66" s="26">
        <f>COUNTIFS(data!O:O,B66,data!C:C,$C$65)</f>
        <v>74</v>
      </c>
      <c r="D66" s="26">
        <f>COUNTIFS(data!O:O,B66,data!C:C,$D$65)</f>
        <v>117</v>
      </c>
      <c r="E66" s="26">
        <f>COUNTIFS(data!O:O,B66,data!C:C,$E$65)</f>
        <v>125</v>
      </c>
      <c r="F66" s="26">
        <f>COUNTIFS(data!O:O,B66,data!C:C,$F$65)</f>
        <v>92</v>
      </c>
      <c r="G66" s="37">
        <f>SUM(C66:F66)</f>
        <v>408</v>
      </c>
    </row>
    <row r="67" spans="1:7" ht="15" customHeight="1" x14ac:dyDescent="0.25">
      <c r="B67" s="36" t="s">
        <v>742</v>
      </c>
      <c r="C67" s="26">
        <f>COUNTIFS(data!O:O,B67,data!C:C,$C$65)</f>
        <v>14</v>
      </c>
      <c r="D67" s="26">
        <f>COUNTIFS(data!O:O,B67,data!C:C,$D$65)</f>
        <v>9</v>
      </c>
      <c r="E67" s="26">
        <f>COUNTIFS(data!O:O,B67,data!C:C,$E$65)</f>
        <v>63</v>
      </c>
      <c r="F67" s="26">
        <f>COUNTIFS(data!O:O,B67,data!C:C,$F$65)</f>
        <v>64</v>
      </c>
      <c r="G67" s="37">
        <f t="shared" ref="G67:G73" si="5">SUM(C67:F67)</f>
        <v>150</v>
      </c>
    </row>
    <row r="68" spans="1:7" ht="15" customHeight="1" x14ac:dyDescent="0.25">
      <c r="B68" s="36" t="s">
        <v>741</v>
      </c>
      <c r="C68" s="26">
        <f>COUNTIFS(data!O:O,B68,data!C:C,$C$65)</f>
        <v>4</v>
      </c>
      <c r="D68" s="26">
        <f>COUNTIFS(data!O:O,B68,data!C:C,$D$65)</f>
        <v>2</v>
      </c>
      <c r="E68" s="26">
        <f>COUNTIFS(data!O:O,B68,data!C:C,$E$65)</f>
        <v>1</v>
      </c>
      <c r="F68" s="26">
        <f>COUNTIFS(data!O:O,B68,data!C:C,$F$65)</f>
        <v>31</v>
      </c>
      <c r="G68" s="37">
        <f t="shared" si="5"/>
        <v>38</v>
      </c>
    </row>
    <row r="69" spans="1:7" ht="15" customHeight="1" x14ac:dyDescent="0.25">
      <c r="B69" s="36" t="s">
        <v>1461</v>
      </c>
      <c r="C69" s="26">
        <f>COUNTIFS(data!O:O,B69,data!C:C,$C$65)</f>
        <v>8</v>
      </c>
      <c r="D69" s="26">
        <f>COUNTIFS(data!O:O,B69,data!C:C,$D$65)</f>
        <v>6</v>
      </c>
      <c r="E69" s="26">
        <f>COUNTIFS(data!O:O,B69,data!C:C,$E$65)</f>
        <v>9</v>
      </c>
      <c r="F69" s="26">
        <f>COUNTIFS(data!O:O,B69,data!C:C,$F$65)</f>
        <v>8</v>
      </c>
      <c r="G69" s="37">
        <f t="shared" si="5"/>
        <v>31</v>
      </c>
    </row>
    <row r="70" spans="1:7" ht="15" customHeight="1" x14ac:dyDescent="0.25">
      <c r="B70" s="36" t="s">
        <v>133</v>
      </c>
      <c r="C70" s="26">
        <f>COUNTIFS(data!O:O,B70,data!C:C,$C$65)</f>
        <v>0</v>
      </c>
      <c r="D70" s="26">
        <f>COUNTIFS(data!O:O,B70,data!C:C,$D$65)</f>
        <v>1</v>
      </c>
      <c r="E70" s="26">
        <f>COUNTIFS(data!O:O,B70,data!C:C,$E$65)</f>
        <v>1</v>
      </c>
      <c r="F70" s="26">
        <f>COUNTIFS(data!O:O,B70,data!C:C,$F$65)</f>
        <v>21</v>
      </c>
      <c r="G70" s="37">
        <f t="shared" si="5"/>
        <v>23</v>
      </c>
    </row>
    <row r="71" spans="1:7" ht="15" customHeight="1" x14ac:dyDescent="0.25">
      <c r="B71" s="36" t="s">
        <v>139</v>
      </c>
      <c r="C71" s="26">
        <f>COUNTIFS(data!O:O,B71,data!C:C,$C$65)</f>
        <v>1</v>
      </c>
      <c r="D71" s="26">
        <f>COUNTIFS(data!O:O,B71,data!C:C,$D$65)</f>
        <v>1</v>
      </c>
      <c r="E71" s="26">
        <f>COUNTIFS(data!O:O,B71,data!C:C,$E$65)</f>
        <v>4</v>
      </c>
      <c r="F71" s="26">
        <f>COUNTIFS(data!O:O,B71,data!C:C,$F$65)</f>
        <v>4</v>
      </c>
      <c r="G71" s="37">
        <f t="shared" si="5"/>
        <v>10</v>
      </c>
    </row>
    <row r="72" spans="1:7" ht="15" customHeight="1" x14ac:dyDescent="0.25">
      <c r="B72" s="36" t="s">
        <v>179</v>
      </c>
      <c r="C72" s="26">
        <f>COUNTIFS(data!O:O,B72,data!C:C,$C$65)</f>
        <v>5</v>
      </c>
      <c r="D72" s="26">
        <f>COUNTIFS(data!O:O,B72,data!C:C,$D$65)</f>
        <v>1</v>
      </c>
      <c r="E72" s="26">
        <f>COUNTIFS(data!O:O,B72,data!C:C,$E$65)</f>
        <v>0</v>
      </c>
      <c r="F72" s="26">
        <f>COUNTIFS(data!O:O,B72,data!C:C,$F$65)</f>
        <v>0</v>
      </c>
      <c r="G72" s="37">
        <f t="shared" si="5"/>
        <v>6</v>
      </c>
    </row>
    <row r="73" spans="1:7" ht="15" customHeight="1" x14ac:dyDescent="0.25">
      <c r="B73" s="37" t="s">
        <v>829</v>
      </c>
      <c r="C73" s="37">
        <f>SUM(C66:C72)</f>
        <v>106</v>
      </c>
      <c r="D73" s="37">
        <f>SUM(D66:D72)</f>
        <v>137</v>
      </c>
      <c r="E73" s="37">
        <f>SUM(E66:E72)</f>
        <v>203</v>
      </c>
      <c r="F73" s="37">
        <f>SUM(F66:F72)</f>
        <v>220</v>
      </c>
      <c r="G73" s="38">
        <f t="shared" si="5"/>
        <v>666</v>
      </c>
    </row>
    <row r="77" spans="1:7" ht="15" customHeight="1" x14ac:dyDescent="0.25">
      <c r="A77" s="1">
        <v>6</v>
      </c>
      <c r="B77" s="30" t="s">
        <v>1462</v>
      </c>
      <c r="C77" s="31"/>
      <c r="D77" s="31"/>
      <c r="E77" s="31"/>
      <c r="F77" s="31"/>
      <c r="G77" s="32"/>
    </row>
    <row r="78" spans="1:7" ht="15" customHeight="1" x14ac:dyDescent="0.25">
      <c r="B78" s="33" t="s">
        <v>838</v>
      </c>
      <c r="C78" s="34"/>
      <c r="D78" s="34"/>
      <c r="E78" s="34"/>
      <c r="F78" s="34"/>
      <c r="G78" s="35"/>
    </row>
    <row r="79" spans="1:7" ht="15" customHeight="1" x14ac:dyDescent="0.25">
      <c r="B79" s="25"/>
      <c r="C79" s="36" t="s">
        <v>469</v>
      </c>
      <c r="D79" s="36" t="s">
        <v>69</v>
      </c>
      <c r="E79" s="36" t="s">
        <v>29</v>
      </c>
      <c r="F79" s="36" t="s">
        <v>34</v>
      </c>
      <c r="G79" s="37" t="s">
        <v>828</v>
      </c>
    </row>
    <row r="80" spans="1:7" ht="15" customHeight="1" x14ac:dyDescent="0.25">
      <c r="B80" s="36" t="s">
        <v>1464</v>
      </c>
      <c r="C80" s="26">
        <f>COUNTIFS(data!S:S,"0",data!C:C,$C$79)</f>
        <v>103</v>
      </c>
      <c r="D80" s="26">
        <f>COUNTIFS(data!S:S,0,data!C:C,$D$79)</f>
        <v>137</v>
      </c>
      <c r="E80" s="26">
        <f>COUNTIFS(data!S:S,0,data!C:C,$E$79)</f>
        <v>197</v>
      </c>
      <c r="F80" s="26">
        <f>COUNTIFS(data!S:S,0,data!C:C,$F$79)</f>
        <v>207</v>
      </c>
      <c r="G80" s="37">
        <f>SUM(C80:F80)</f>
        <v>644</v>
      </c>
    </row>
    <row r="81" spans="2:7" ht="15" customHeight="1" x14ac:dyDescent="0.25">
      <c r="B81" s="36" t="s">
        <v>1463</v>
      </c>
      <c r="C81" s="26">
        <f>COUNTIFS(data!S:S,"1",data!C:C,$C$79)</f>
        <v>3</v>
      </c>
      <c r="D81" s="26">
        <f>COUNTIFS(data!S:S,1,data!C:C,$D$79)</f>
        <v>0</v>
      </c>
      <c r="E81" s="26">
        <f>COUNTIFS(data!S:S,1,data!C:C,$E$79)</f>
        <v>6</v>
      </c>
      <c r="F81" s="26">
        <f>COUNTIFS(data!S:S,1,data!C:C,$F$79)</f>
        <v>13</v>
      </c>
      <c r="G81" s="37">
        <f>SUM(C81:F81)</f>
        <v>22</v>
      </c>
    </row>
    <row r="82" spans="2:7" ht="15" customHeight="1" x14ac:dyDescent="0.25">
      <c r="B82" s="37" t="s">
        <v>829</v>
      </c>
      <c r="C82" s="37">
        <f>SUM(C80:C81)</f>
        <v>106</v>
      </c>
      <c r="D82" s="37">
        <f t="shared" ref="D82:G82" si="6">SUM(D80:D81)</f>
        <v>137</v>
      </c>
      <c r="E82" s="37">
        <f t="shared" si="6"/>
        <v>203</v>
      </c>
      <c r="F82" s="37">
        <f t="shared" si="6"/>
        <v>220</v>
      </c>
      <c r="G82" s="38">
        <f t="shared" si="6"/>
        <v>666</v>
      </c>
    </row>
  </sheetData>
  <mergeCells count="12">
    <mergeCell ref="B77:G77"/>
    <mergeCell ref="B3:G3"/>
    <mergeCell ref="B13:G13"/>
    <mergeCell ref="B78:G78"/>
    <mergeCell ref="B4:G4"/>
    <mergeCell ref="B14:G14"/>
    <mergeCell ref="B43:G43"/>
    <mergeCell ref="B56:G56"/>
    <mergeCell ref="B64:G64"/>
    <mergeCell ref="B42:G42"/>
    <mergeCell ref="B55:G55"/>
    <mergeCell ref="B63:G6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Engy</dc:creator>
  <cp:lastModifiedBy>Engy</cp:lastModifiedBy>
  <dcterms:created xsi:type="dcterms:W3CDTF">2023-06-18T16:05:32Z</dcterms:created>
  <dcterms:modified xsi:type="dcterms:W3CDTF">2023-07-05T13:03:01Z</dcterms:modified>
</cp:coreProperties>
</file>